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G:\Shared drives\EMODnet\1. Core Activities\5. Progress reports\7. Portal reports on CP\Seabed Habitats\"/>
    </mc:Choice>
  </mc:AlternateContent>
  <bookViews>
    <workbookView xWindow="-19308" yWindow="1164" windowWidth="19416" windowHeight="10416" tabRatio="784" activeTab="3"/>
  </bookViews>
  <sheets>
    <sheet name="Themes" sheetId="23" r:id="rId1"/>
    <sheet name="1.1" sheetId="1" r:id="rId2"/>
    <sheet name="1.2" sheetId="24" r:id="rId3"/>
    <sheet name="2" sheetId="3" r:id="rId4"/>
    <sheet name="3" sheetId="11" r:id="rId5"/>
    <sheet name="4" sheetId="12" r:id="rId6"/>
    <sheet name="5" sheetId="13" r:id="rId7"/>
    <sheet name="6" sheetId="14" r:id="rId8"/>
    <sheet name="7" sheetId="15" r:id="rId9"/>
    <sheet name="8" sheetId="25" r:id="rId10"/>
    <sheet name="9" sheetId="26" r:id="rId11"/>
    <sheet name="10-12" sheetId="27" r:id="rId12"/>
  </sheets>
  <definedNames>
    <definedName name="_ftn1" localSheetId="1">'1.1'!#REF!</definedName>
    <definedName name="_ftn2" localSheetId="1">'1.1'!#REF!</definedName>
    <definedName name="_ftn3" localSheetId="1">'1.1'!$A$8</definedName>
    <definedName name="_ftn4" localSheetId="1">'1.1'!#REF!</definedName>
    <definedName name="_ftn5" localSheetId="1">'1.1'!#REF!</definedName>
    <definedName name="_ftn6" localSheetId="1">'1.1'!$A$9</definedName>
    <definedName name="_ftnref1" localSheetId="1">'1.1'!$B$2</definedName>
    <definedName name="_ftnref2" localSheetId="1">'1.1'!$C$2</definedName>
    <definedName name="_ftnref3" localSheetId="1">'1.1'!$D$2</definedName>
    <definedName name="_ftnref4" localSheetId="1">'1.1'!$I$2</definedName>
    <definedName name="_ftnref5" localSheetId="1">'1.1'!$J$2</definedName>
    <definedName name="_ftnref6" localSheetId="1">'1.1'!$A$4</definedName>
    <definedName name="_Toc509591800" localSheetId="1">'1.1'!$A$1</definedName>
    <definedName name="_Toc509591802" localSheetId="3">'2'!$A$1</definedName>
    <definedName name="_Toc509591811" localSheetId="4">'3'!$A$1</definedName>
    <definedName name="_Toc509591813" localSheetId="6">'5'!$A$1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24" l="1"/>
  <c r="D3" i="24" l="1"/>
</calcChain>
</file>

<file path=xl/sharedStrings.xml><?xml version="1.0" encoding="utf-8"?>
<sst xmlns="http://schemas.openxmlformats.org/spreadsheetml/2006/main" count="565" uniqueCount="374">
  <si>
    <t>Theme</t>
  </si>
  <si>
    <t>Sub-themes</t>
  </si>
  <si>
    <t>Portal</t>
  </si>
  <si>
    <t>Measurement unit</t>
  </si>
  <si>
    <t>Redundancy</t>
  </si>
  <si>
    <t>Reported unit</t>
  </si>
  <si>
    <t>Bathymetry</t>
  </si>
  <si>
    <t>Number of CDIs = Number of datasets</t>
  </si>
  <si>
    <t>No</t>
  </si>
  <si>
    <t>Datasets</t>
  </si>
  <si>
    <t>Geology</t>
  </si>
  <si>
    <t>Seabed Substrate, Sea-floor Geology, Coastal Behavior, Geological events and probabilities, Mineral Occurrences, Submerged Landscapes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</si>
  <si>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</si>
  <si>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</si>
  <si>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</si>
  <si>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</si>
  <si>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</si>
  <si>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</si>
  <si>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</si>
  <si>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</si>
  <si>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</si>
  <si>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</si>
  <si>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</si>
  <si>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</si>
  <si>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Yes, one CDI can cover several themes</t>
  </si>
  <si>
    <t>Biology</t>
  </si>
  <si>
    <t>Algae, Angiosperms, Benthos, Birds, Fish, Mammals, Phytoplankton, Reptiles, Zooplankton</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</si>
  <si>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</si>
  <si>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</si>
  <si>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</si>
  <si>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</si>
  <si>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</si>
  <si>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Add up points, lines and polygons. For points, lines and polygons linking to a related table, also count records from related tables add append below the number of parent records. Temporal, automatically acquired, new records are counted.</t>
  </si>
  <si>
    <t>Grid cells</t>
  </si>
  <si>
    <t>(+ Related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</si>
  <si>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</si>
  <si>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</si>
  <si>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Indicator 1.1: Volume and coverage of available acquired data</t>
  </si>
  <si>
    <t>1.1 Volume of available acquired data</t>
  </si>
  <si>
    <t>Reporting date</t>
  </si>
  <si>
    <t>Portal name</t>
  </si>
  <si>
    <t>Volume unit [1]</t>
  </si>
  <si>
    <t>01/10/2019 - 31/12/2019</t>
  </si>
  <si>
    <t>Seabed Habitats</t>
  </si>
  <si>
    <t>records</t>
  </si>
  <si>
    <t>Sub-theme [2]</t>
  </si>
  <si>
    <t>Atlantic [3]</t>
  </si>
  <si>
    <t xml:space="preserve">Arctic </t>
  </si>
  <si>
    <t xml:space="preserve">Baltic </t>
  </si>
  <si>
    <t xml:space="preserve">Black Sea </t>
  </si>
  <si>
    <t xml:space="preserve">Med Sea </t>
  </si>
  <si>
    <t>North Sea</t>
  </si>
  <si>
    <t>Other Seas</t>
  </si>
  <si>
    <t>Total Volume per theme in portal</t>
  </si>
  <si>
    <t>Trend (%)</t>
  </si>
  <si>
    <t>Explanation of trend</t>
  </si>
  <si>
    <t>Seabed Habitats (Survey sample points)</t>
  </si>
  <si>
    <t>Np updates since last report</t>
  </si>
  <si>
    <t>*Report on all data available on the Portal (even if trend is 0). This way, numbers can be compared for all sub-themes on all occasions.</t>
  </si>
  <si>
    <t>Please highlight newly added data.</t>
  </si>
  <si>
    <t xml:space="preserve">[1] Unit is a short description of the volume unit of measurement: “records”, “data sets”, or “platforms”. </t>
  </si>
  <si>
    <t>[2] The list of sub-themes is provided in the first tab.</t>
  </si>
  <si>
    <t>[3] Area (km²): Atlantic 7281229 km²; Arctic 5610745 km²; Baltic 392215 km²; Black Sea 473894 km²; Mediterranean Sea 2516652 km² North Sea 654179 km².</t>
  </si>
  <si>
    <t>[4] When Trend is negative, explain decrease.</t>
  </si>
  <si>
    <t>Indicator 1.2: Number and coverage of built &amp; external data products</t>
  </si>
  <si>
    <t>1.2 Number and coverage of available built &amp; acquired data products</t>
  </si>
  <si>
    <r>
      <t xml:space="preserve">Total number of </t>
    </r>
    <r>
      <rPr>
        <b/>
        <i/>
        <u/>
        <sz val="10"/>
        <color rgb="FF333333"/>
        <rFont val="Open Sans"/>
        <family val="2"/>
      </rPr>
      <t>built</t>
    </r>
    <r>
      <rPr>
        <b/>
        <i/>
        <sz val="10"/>
        <color rgb="FF333333"/>
        <rFont val="Open Sans"/>
        <family val="2"/>
      </rPr>
      <t xml:space="preserve"> data products in portal [1]</t>
    </r>
  </si>
  <si>
    <r>
      <t xml:space="preserve">Total number of </t>
    </r>
    <r>
      <rPr>
        <b/>
        <i/>
        <u/>
        <sz val="10"/>
        <color rgb="FF333333"/>
        <rFont val="Open Sans"/>
        <family val="2"/>
      </rPr>
      <t>external</t>
    </r>
    <r>
      <rPr>
        <b/>
        <i/>
        <sz val="10"/>
        <color rgb="FF333333"/>
        <rFont val="Open Sans"/>
        <family val="2"/>
      </rPr>
      <t xml:space="preserve"> data products in portal [1]</t>
    </r>
  </si>
  <si>
    <t>Newly built / Updated / External data product</t>
  </si>
  <si>
    <t>Date built/ updated</t>
  </si>
  <si>
    <t>Description of the data product</t>
  </si>
  <si>
    <t>Black Sea</t>
  </si>
  <si>
    <t>Med Sea</t>
  </si>
  <si>
    <t>Other seas</t>
  </si>
  <si>
    <t>All sea basins</t>
  </si>
  <si>
    <t>Seabed Habitats - Km2</t>
  </si>
  <si>
    <t>Newly built data product</t>
  </si>
  <si>
    <t>Broad-scale seabed habitat map for Europe (EUSeaMap) (3 products)</t>
  </si>
  <si>
    <t>Physics - Number of products</t>
  </si>
  <si>
    <t>Updated data products</t>
  </si>
  <si>
    <t>Environmental variables that influence habitat type: Optical properties</t>
  </si>
  <si>
    <t>Newly built data products</t>
  </si>
  <si>
    <t>Environmental variables that influence habitat type: Optical properties, Salinity, Waves, Currents, Ice Cover</t>
  </si>
  <si>
    <t>External data products</t>
  </si>
  <si>
    <t>NA</t>
  </si>
  <si>
    <t>Environmental variables that influence habitat type: Depth, Salinity, Waves, Currents</t>
  </si>
  <si>
    <t>Environmental variables that influence habitat type: Confidence assessments</t>
  </si>
  <si>
    <t>Chemistry - Number of products</t>
  </si>
  <si>
    <t>Newly built / updated data products</t>
  </si>
  <si>
    <t>Density of dissolved oxygen at the seabed (Black Sea)</t>
  </si>
  <si>
    <t>Geology - Number of products</t>
  </si>
  <si>
    <t>Substrate type</t>
  </si>
  <si>
    <t>Seabed Habitats - Number of maps</t>
  </si>
  <si>
    <t>External data product</t>
  </si>
  <si>
    <t>Collection of individual habitat maps from surveys (EUNIS, Habitats Directive Annex I, Other classification systems)</t>
  </si>
  <si>
    <t>Collection of individual modelled maps of specific habitats</t>
  </si>
  <si>
    <t>Seabed Habitats - Number of records</t>
  </si>
  <si>
    <t>Composite data products: OSPAR threatened and/or declining habitats (point data)</t>
  </si>
  <si>
    <t>Composite data products: OSPAR threatened and/or declining habitats (polygon data)</t>
  </si>
  <si>
    <t>Seabed Habitats - Number of products</t>
  </si>
  <si>
    <t>Composite data products: Habitats Directive - Official 2013 reported distribution</t>
  </si>
  <si>
    <t>Composite data products: Essential Ocean Variables (3 products)</t>
  </si>
  <si>
    <t>*Report on all data products available on the Portal (even if trend is 0). This way, numbers can be compared for all sub-themes on all occasions.</t>
  </si>
  <si>
    <t>Please highlight newly added data products.</t>
  </si>
  <si>
    <t xml:space="preserve">[1] Total number measures the total amount of (external) data products without redundancy. Redundancy notifies if some external data products are counted twice in the table. For example, one data product could cover several sea basins. </t>
  </si>
  <si>
    <t>The column named “All sea basins” expects the number of external data products of each theme. It is not equal to the row sum in case of redundancy (one product covering several sea basins).</t>
  </si>
  <si>
    <t>[3] Area (km²): Atlantic 7281229 km²; Arctic 5610745 km²; Baltic 392215 km²; Black Sea 473894 km²; Mediterranean Sea 2516652 km²; North Sea 654179 km².</t>
  </si>
  <si>
    <t>Indicator 2: Organisations supplying/approached to supply data and data products within reporting period</t>
  </si>
  <si>
    <t>2. Organisations supplying each type of data</t>
  </si>
  <si>
    <t>Organisation name</t>
  </si>
  <si>
    <t>Type [1]</t>
  </si>
  <si>
    <t>Country</t>
  </si>
  <si>
    <t>Approached or supplied? [2]</t>
  </si>
  <si>
    <t>Type of data sought/supplied: data, data product, both?</t>
  </si>
  <si>
    <t>Sub-theme(s)</t>
  </si>
  <si>
    <t>% of restricted data [3] 
(or #restricted/# not restricted)</t>
  </si>
  <si>
    <t>If not supplied: reason why? (reply from organisation)</t>
  </si>
  <si>
    <t xml:space="preserve">NA - no organisations have supplied data since the last reporting period. </t>
  </si>
  <si>
    <t xml:space="preserve">[1] Type is the organisation type. </t>
  </si>
  <si>
    <t>[2] Did you approach the organisation, or did the organisation voluntarily supply?</t>
  </si>
  <si>
    <t xml:space="preserve">[3] Restricted data is non-public data. </t>
  </si>
  <si>
    <t>Indicator 3: Interfaces to access or view data: list changes or new items within reporting period</t>
  </si>
  <si>
    <t>3. List of interfaces to view or access</t>
  </si>
  <si>
    <t>Theme/ interface name</t>
  </si>
  <si>
    <t>Data, Data product, External Data Product</t>
  </si>
  <si>
    <t>Manual download [1]</t>
  </si>
  <si>
    <t>Map viewer</t>
  </si>
  <si>
    <t>WMS</t>
  </si>
  <si>
    <t>WFS</t>
  </si>
  <si>
    <t>WCS</t>
  </si>
  <si>
    <t>https://www.emodnet-seabedhabitats.eu/access-data/launch-map-viewer/</t>
  </si>
  <si>
    <t>https://ows.emodnet-seabedhabitats.eu/emodnet_view/wms
https://ows.emodnet-seabedhabitats.eu/emodnet_view_maplibrary/wms</t>
  </si>
  <si>
    <t>https://ows.emodnet-seabedhabitats.eu/emodnet_view/wfs
https://ows.emodnet-seabedhabitats.eu/emodnet_view_maplibrary/wfs</t>
  </si>
  <si>
    <t>https://ows.emodnet-seabedhabitats.eu/emodnet_view/wcs
https://ows.emodnet-seabedhabitats.eu/emodnet_view_maplibrary/wcs</t>
  </si>
  <si>
    <t>https://ows.emodnet-seabedhabitats.eu/emodnet_view/wms</t>
  </si>
  <si>
    <t xml:space="preserve">Chemistry </t>
  </si>
  <si>
    <t>https://ows.emodnet-seabedhabitats.eu/emodnet_view_maplibrary/wms</t>
  </si>
  <si>
    <t>[1] Indicate the % of data (products) available on the Portal that can be manually downloaded.</t>
  </si>
  <si>
    <t>Indicator 4: Usage of data and data products per interface and per theme</t>
  </si>
  <si>
    <t>4. Usage of data and (external) data products</t>
  </si>
  <si>
    <t>Redundancy [1]</t>
  </si>
  <si>
    <t>Use of WMS for map viewer? [2]</t>
  </si>
  <si>
    <t>DATA / EXTERNAL DATA PRODUCTS / EMODnet DATA PRODUCTS</t>
  </si>
  <si>
    <t>Data, Data Product, External Data Product</t>
  </si>
  <si>
    <t>Unit and Downloadable Volume [3]</t>
  </si>
  <si>
    <t>Trend (%) [4]</t>
  </si>
  <si>
    <r>
      <t>Number of manual downloads</t>
    </r>
    <r>
      <rPr>
        <sz val="10"/>
        <color rgb="FFFF0000"/>
        <rFont val="Open Sans"/>
        <family val="2"/>
      </rPr>
      <t xml:space="preserve"> </t>
    </r>
    <r>
      <rPr>
        <sz val="10"/>
        <color rgb="FF333333"/>
        <rFont val="Open Sans"/>
        <family val="2"/>
      </rPr>
      <t>[5]</t>
    </r>
  </si>
  <si>
    <t>Number of map visualisations [6]</t>
  </si>
  <si>
    <t>Number of WMS requests [6]</t>
  </si>
  <si>
    <t>Number of WFS requests [6]</t>
  </si>
  <si>
    <t>Number of WCS requests</t>
  </si>
  <si>
    <t>Non-survey seabed habitat data (e.g. EUSeaMap 2019, OSPAR, modelled maps etc.)</t>
  </si>
  <si>
    <t>Data product, External data product</t>
  </si>
  <si>
    <t>11 datasets</t>
  </si>
  <si>
    <t>0 - no updates since last reporting</t>
  </si>
  <si>
    <t>2700 - cannot distinguish between what layers are being loaded and/or viewed</t>
  </si>
  <si>
    <t xml:space="preserve">NA - using Indicator 10 stats for this variable for future reporting </t>
  </si>
  <si>
    <t>910299 - We cannot currently distinguish which specific data layers are being used by each service. The total sum for the WMS requests are now included, but this will be an ongoing process which will be developing &amp; improving for future reporting</t>
  </si>
  <si>
    <t>4408 - We cannot currently distinguish which specific data layers are being used by each service. The total sum for the WFS requests are now included, but this will be an ongoing process which will be developing &amp; improving for future reporting</t>
  </si>
  <si>
    <t>53 - We cannot currently distinguish which specific data layers are being used by each service. The total sum for the WCS requests are now included, but this will be an ongoing process which will be developing &amp; improving for future reporting</t>
  </si>
  <si>
    <t>Individual habitat maps from survey</t>
  </si>
  <si>
    <t>608 datasets</t>
  </si>
  <si>
    <t xml:space="preserve">Environmental variables (i.e. kinetic energy, optical properties etc.) </t>
  </si>
  <si>
    <t>Data product, External Data Product</t>
  </si>
  <si>
    <t>22 datasets</t>
  </si>
  <si>
    <t xml:space="preserve">Dissolved gasses </t>
  </si>
  <si>
    <t>Data product</t>
  </si>
  <si>
    <t>1 dataset</t>
  </si>
  <si>
    <t>[1] Redundancy notifies if some downloads are counted twice in the table. For example, one download could cover several themes and be counted in each of the themes.</t>
  </si>
  <si>
    <t xml:space="preserve">[2] Use of WMS for map viewer: expected answer: yes or no. If yes, then map visualisations will be reported twice in the table. Once in “Number of map visualisations” counted with analytics, </t>
  </si>
  <si>
    <t>and once in “Number of WMS requests” counted with logs. The “Number of WMS requests” should be much larger than “the number of map visualisations”, because one map visualisation can generate many WMS requests.</t>
  </si>
  <si>
    <t>[3] Indicate the total volume of downloadable items in relation to the unit in which they are downloadable (e.g. it's the total volume or number of CDIs/records/datasets/... available for download) – clearly specify the unit.</t>
  </si>
  <si>
    <t>The ratio between “number of downloads” (given by the sum of the number of manual downloads + the number of WMS requests + …) and “downloadable volume” should give an indication of the popularity of the Portal.</t>
  </si>
  <si>
    <t>[4] Trend compares the result with previous period.</t>
  </si>
  <si>
    <r>
      <t>[5] This number should be reported using the same measurement unit of Downloadable Volume (</t>
    </r>
    <r>
      <rPr>
        <i/>
        <sz val="9"/>
        <color rgb="FF333333"/>
        <rFont val="Open Sans"/>
        <family val="2"/>
      </rPr>
      <t>i.e</t>
    </r>
    <r>
      <rPr>
        <sz val="9"/>
        <color rgb="FF333333"/>
        <rFont val="Open Sans"/>
        <family val="2"/>
      </rPr>
      <t>. CDI, datasets or records).</t>
    </r>
  </si>
  <si>
    <t>[6] Specify the number (and not the %) of WMS requests and map visualisations, taking into account the measurement unit of Downloadable Volume. If not applicable, then write n.a.</t>
  </si>
  <si>
    <t>Indicator 5: Distribution of users that have used the portal’s data and data products per organisation type and country, and their main use cases.</t>
  </si>
  <si>
    <t>5. Distribution of users per organisation type and country, main use cases</t>
  </si>
  <si>
    <t>Interfaces [1]</t>
  </si>
  <si>
    <t>Means of information collection</t>
  </si>
  <si>
    <t>Number of users giving information [2]</t>
  </si>
  <si>
    <t xml:space="preserve">Total number of users </t>
  </si>
  <si>
    <t>Manual downloads</t>
  </si>
  <si>
    <t>Download logs</t>
  </si>
  <si>
    <t>Organisation type</t>
  </si>
  <si>
    <t>% of users [3]</t>
  </si>
  <si>
    <t>Main use cases and application areas [4]</t>
  </si>
  <si>
    <t>Commercial/industry</t>
  </si>
  <si>
    <t>Environmental reports
UK / Oil and Gas environmental regulation permit support.</t>
  </si>
  <si>
    <t>Education</t>
  </si>
  <si>
    <t>Exploration/Exploitation surveys</t>
  </si>
  <si>
    <t>Fisheries</t>
  </si>
  <si>
    <t>Government</t>
  </si>
  <si>
    <t>Research</t>
  </si>
  <si>
    <t>Downloading for QGIS analysis to establish the movement of seal pups from the Isle of May in relation to sediment type</t>
  </si>
  <si>
    <t>Other reason for download/usage (no more than 200 characters)</t>
  </si>
  <si>
    <t>Development of the Maritime Spatial Plan of the Republic of Bulgaria
Biotope mapping
Developing a coastal data package (Environmental NGO).
Supporting Irish marine spatial plan evidence base
Download for use within Cornwall Wildlife Trust (Conservation NGO) for marine conservation and research work.
Analyse restoration data in relation to OSPAR
ICES WG FBIT analysis</t>
  </si>
  <si>
    <t>Country [5]</t>
  </si>
  <si>
    <t>% of users [6]</t>
  </si>
  <si>
    <t xml:space="preserve">NA - Seabed Habitats do not collect information on country as this requires IP addresses which, as specified by EASME, are personal data </t>
  </si>
  <si>
    <t>[1] Which portal interfaces are concerned by the table statistics: the map viewer? The data download service? Some interfaces like web-services are not well suited for user information gathering and can be reported in a separate table.</t>
  </si>
  <si>
    <t>[2] Relevant to portal where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</si>
  <si>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</si>
  <si>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</si>
  <si>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country.</t>
  </si>
  <si>
    <t>[6] Percentage of users belonging to this country.</t>
  </si>
  <si>
    <t>Indicator 6: External products (websites, apps,…) built on top of web-services: update since last quarterly report</t>
  </si>
  <si>
    <t>6. Organisations who built on top of EMODnet web-services</t>
  </si>
  <si>
    <t>Type</t>
  </si>
  <si>
    <t>Web-service type</t>
  </si>
  <si>
    <t>Link to product or short description of usage</t>
  </si>
  <si>
    <t>OSPAR</t>
  </si>
  <si>
    <t xml:space="preserve">Regional Sea Convention </t>
  </si>
  <si>
    <t>International</t>
  </si>
  <si>
    <t>WMS/WFS</t>
  </si>
  <si>
    <t xml:space="preserve">Use of EMODnet Web Services to hold and display OSPAR database of threatened and/or declining habitats within OSPAR data system. 
https://odims.ospar.org /maps/298  </t>
  </si>
  <si>
    <t>ICES WGDEC</t>
  </si>
  <si>
    <t xml:space="preserve">International </t>
  </si>
  <si>
    <t xml:space="preserve">Display of OSPAR habitats (from EMODnet WMS) alongside ICES VME data. 
http://vme.ices.dk/map.aspx </t>
  </si>
  <si>
    <t>JNCC</t>
  </si>
  <si>
    <t>Government/Public Administration</t>
  </si>
  <si>
    <t>United Kingdom</t>
  </si>
  <si>
    <t>EMODnet web services used to display map of relevant habitat points and polygons within JNCC classification webpages.
http://jncc.defra.gov.uk/marine/biotopes/hierarchy.aspx</t>
  </si>
  <si>
    <t>...</t>
  </si>
  <si>
    <t>Indicator 7: Published use cases and number of readings</t>
  </si>
  <si>
    <t>7. Published use cases and number of readings</t>
  </si>
  <si>
    <t>Use case title</t>
  </si>
  <si>
    <t>Release date</t>
  </si>
  <si>
    <t>Number of views on Portal in reporting period (if applicable)</t>
  </si>
  <si>
    <t>Appears in Central Portal</t>
  </si>
  <si>
    <t>Number of views on Central Portal in reporting period</t>
  </si>
  <si>
    <t xml:space="preserve">Indicator 8: Portal &amp; Social Media visibility </t>
  </si>
  <si>
    <t>8.1 Visibility &amp; Analytics (Portal overview)</t>
  </si>
  <si>
    <t>Analytics tool</t>
  </si>
  <si>
    <t>Matomo</t>
  </si>
  <si>
    <t>Last Report</t>
  </si>
  <si>
    <t>Actual Report</t>
  </si>
  <si>
    <t xml:space="preserve"> Trend (%)</t>
  </si>
  <si>
    <t>Unique visitors</t>
  </si>
  <si>
    <t>Unique returning visitor</t>
  </si>
  <si>
    <t>Unique page views</t>
  </si>
  <si>
    <t>Bounce rate</t>
  </si>
  <si>
    <t>Bounce rate for Returning Visits</t>
  </si>
  <si>
    <t>8.2 SEO assessment -Brand monitoring</t>
  </si>
  <si>
    <t>SEMrush</t>
  </si>
  <si>
    <t>URL</t>
  </si>
  <si>
    <t>BM scores [1]</t>
  </si>
  <si>
    <t>Total Mentions</t>
  </si>
  <si>
    <t>Mentions with backlinks</t>
  </si>
  <si>
    <t>[1] Measures the domain's authority on a 100-point scale, based on SEMrush’s Domain Score.</t>
  </si>
  <si>
    <t>8.3 SEO assessment - Acquisitions</t>
  </si>
  <si>
    <t>Acquisitions</t>
  </si>
  <si>
    <t>Behaviour</t>
  </si>
  <si>
    <t>Visits</t>
  </si>
  <si>
    <t>Visits (%)</t>
  </si>
  <si>
    <t>Bounce rate (%)</t>
  </si>
  <si>
    <t>Action / visit</t>
  </si>
  <si>
    <t>Average time on website</t>
  </si>
  <si>
    <t xml:space="preserve">Direct </t>
  </si>
  <si>
    <t>Referral</t>
  </si>
  <si>
    <t>Organic Search</t>
  </si>
  <si>
    <t>8.4 SEO assessment - Performances</t>
  </si>
  <si>
    <t>Keyword</t>
  </si>
  <si>
    <t xml:space="preserve">Indicator 9.1: Technical monitoring </t>
  </si>
  <si>
    <t>9.1 Technical monitoring</t>
  </si>
  <si>
    <t>Portals</t>
  </si>
  <si>
    <t>Website availability [1] (Average value in the period)</t>
  </si>
  <si>
    <t xml:space="preserve">[1] Usually calculated in percentage polling the website home page every minute, if there is no reply or an error message it’s calculated as a downtime. </t>
  </si>
  <si>
    <t>Usually anything over 99.5% in a month should be acceptable.</t>
  </si>
  <si>
    <t>[2] The time to download the whole homepage. This measurement is affected by network connection speed.</t>
  </si>
  <si>
    <t xml:space="preserve">Indicator 9.2: Portal user-friendliness </t>
  </si>
  <si>
    <t>9.2 Visual Harmonisation score</t>
  </si>
  <si>
    <t>Visual harmonisation  score</t>
  </si>
  <si>
    <t>Harmonisation elements</t>
  </si>
  <si>
    <t>Description</t>
  </si>
  <si>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</si>
  <si>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</si>
  <si>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</si>
  <si>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</si>
  <si>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</si>
  <si>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</si>
  <si>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</si>
  <si>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</si>
  <si>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</si>
  <si>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</si>
  <si>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</si>
  <si>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</si>
  <si>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</si>
  <si>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</si>
  <si>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</si>
  <si>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</si>
  <si>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</si>
  <si>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</si>
  <si>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</si>
  <si>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</si>
  <si>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</si>
  <si>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</si>
  <si>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</si>
  <si>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</si>
  <si>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</si>
  <si>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</si>
  <si>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</si>
  <si>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</si>
  <si>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</si>
  <si>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</si>
  <si>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</si>
  <si>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</si>
  <si>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</si>
  <si>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</si>
  <si>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</si>
  <si>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</si>
  <si>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</si>
  <si>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</si>
  <si>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</si>
  <si>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</si>
  <si>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</si>
  <si>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</si>
  <si>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</si>
  <si>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</si>
  <si>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</si>
  <si>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</si>
  <si>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</si>
  <si>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Indicator 10. Visibility &amp; Analytics for web pages</t>
  </si>
  <si>
    <t>Indicator 11. Visibility &amp; Analytics for web sections</t>
  </si>
  <si>
    <t>Indicator 12. Average visit duration for web pages</t>
  </si>
  <si>
    <t>Seagrass detection in the Mediterranean: A supervised learning approach</t>
  </si>
  <si>
    <t>n/a</t>
  </si>
  <si>
    <t>The contribution of EMODnet Seabed Habitats in reporting on the 2011-2016 HELCOM ‘State of the Baltic Sea’</t>
  </si>
  <si>
    <t>EMODnet plays a role in building the first submarine electricity interconnection between Spain and France</t>
  </si>
  <si>
    <t>Assessing progress towards an ecologically coherent MPA network in Secretary of State waters in 2016</t>
  </si>
  <si>
    <t>Applying modelled, broad scale habitat maps in MPA network evaluations: the Western Mediterranean Sea Case Study</t>
  </si>
  <si>
    <t>EMODnet Seabed Habitats is crucial in assessing the extent of physical damage to benthic habitats in the North-East Atlantic</t>
  </si>
  <si>
    <t>No mentions</t>
  </si>
  <si>
    <t>03:27</t>
  </si>
  <si>
    <t>05:34</t>
  </si>
  <si>
    <t>09:52</t>
  </si>
  <si>
    <t>Volume [1]</t>
  </si>
  <si>
    <t>Portal Positioning</t>
  </si>
  <si>
    <t>broad-scale physical habitat map for europe</t>
  </si>
  <si>
    <t>broad-scale habitat map regional case studies</t>
  </si>
  <si>
    <t>detailed habitat maps from surveys</t>
  </si>
  <si>
    <t>broad scale biological zone</t>
  </si>
  <si>
    <t>light at seabed</t>
  </si>
  <si>
    <t>seabed substrate from emodnet geology</t>
  </si>
  <si>
    <t>wave exposure index baltic</t>
  </si>
  <si>
    <t>individual habitat modelling outputs</t>
  </si>
  <si>
    <t>energy at seabed due to waves &amp; current</t>
  </si>
  <si>
    <t>depth from emodnet bathymetry</t>
  </si>
  <si>
    <t>oxygen regime black sea</t>
  </si>
  <si>
    <t>habitat point data</t>
  </si>
  <si>
    <t>habitats various classification systems</t>
  </si>
  <si>
    <t>confidence assessments</t>
  </si>
  <si>
    <t>salinity regime baltic</t>
  </si>
  <si>
    <t>halocline probability baltic</t>
  </si>
  <si>
    <t>oceanographic variables</t>
  </si>
  <si>
    <t>[1] The amount or quantity of searches that occur for a particular keyword or term</t>
  </si>
  <si>
    <t>Date</t>
  </si>
  <si>
    <r>
      <t>Response time [2] (Average value in the period)</t>
    </r>
    <r>
      <rPr>
        <sz val="10"/>
        <color rgb="FFFF0000"/>
        <rFont val="Open Sans"/>
      </rPr>
      <t xml:space="preserve"> </t>
    </r>
  </si>
  <si>
    <t>99.99%</t>
  </si>
  <si>
    <t>920,86ms</t>
  </si>
  <si>
    <t>71/81</t>
  </si>
  <si>
    <r>
      <t xml:space="preserve">Score [1]
</t>
    </r>
    <r>
      <rPr>
        <sz val="10"/>
        <color rgb="FF333333"/>
        <rFont val="Open Sans"/>
      </rPr>
      <t>(3 1 0)</t>
    </r>
  </si>
  <si>
    <r>
      <t xml:space="preserve">Trend
</t>
    </r>
    <r>
      <rPr>
        <sz val="10"/>
        <color rgb="FF333333"/>
        <rFont val="Open Sans"/>
      </rPr>
      <t>(+ - =)</t>
    </r>
  </si>
  <si>
    <t>=</t>
  </si>
  <si>
    <t xml:space="preserve"> 12/15</t>
  </si>
  <si>
    <t>The main font should be Open Sans</t>
  </si>
  <si>
    <t xml:space="preserve"> 18/21</t>
  </si>
  <si>
    <t xml:space="preserve">-
</t>
  </si>
  <si>
    <t xml:space="preserve"> 19/21</t>
  </si>
  <si>
    <t>Wrong icons</t>
  </si>
  <si>
    <t>GDPR compliant</t>
  </si>
  <si>
    <t>No explicit “I accept the Privacy Policy” under Contact Us form</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</si>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</sst>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d/m"/>
  </numFmts>
  <fonts count="37" x14ac:knownFonts="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sz val="11"/>
      <color rgb="FFFF0000"/>
      <name val="Calibri"/>
      <family val="2"/>
      <scheme val="minor"/>
    </font>
    <font>
      <sz val="11"/>
      <color theme="0" tint="-0.34998626667073579"/>
      <name val="Calibri"/>
      <family val="2"/>
      <scheme val="minor"/>
    </font>
    <font>
      <sz val="11"/>
      <color rgb="FFFF0000"/>
      <name val="Open Sans"/>
      <family val="2"/>
    </font>
    <font>
      <i/>
      <sz val="9"/>
      <color rgb="FF333333"/>
      <name val="Open Sans"/>
      <family val="2"/>
    </font>
    <font>
      <b/>
      <i/>
      <sz val="10"/>
      <color rgb="FF333333"/>
      <name val="Open Sans"/>
      <family val="2"/>
    </font>
    <font>
      <b/>
      <i/>
      <u/>
      <sz val="10"/>
      <color rgb="FF333333"/>
      <name val="Open Sans"/>
      <family val="2"/>
    </font>
    <font>
      <sz val="10"/>
      <color rgb="FF333333"/>
      <name val="Open Sans"/>
    </font>
    <font>
      <sz val="9"/>
      <color theme="1"/>
      <name val="Calibri"/>
      <family val="2"/>
      <scheme val="minor"/>
    </font>
    <font>
      <sz val="11"/>
      <color theme="1"/>
      <name val="Calibri"/>
      <family val="2"/>
      <scheme val="minor"/>
    </font>
    <font>
      <u/>
      <sz val="11"/>
      <color theme="10"/>
      <name val="Calibri"/>
      <family val="2"/>
      <scheme val="minor"/>
    </font>
    <font>
      <sz val="11"/>
      <color theme="1"/>
      <name val="Arial"/>
    </font>
    <font>
      <sz val="9"/>
      <color rgb="FF333333"/>
      <name val="Open Sans"/>
    </font>
    <font>
      <sz val="11"/>
      <color rgb="FF333333"/>
      <name val="Open Sans"/>
    </font>
    <font>
      <b/>
      <sz val="12"/>
      <color rgb="FF333333"/>
      <name val="Open Sans"/>
    </font>
    <font>
      <b/>
      <sz val="10"/>
      <color rgb="FF333333"/>
      <name val="Open Sans"/>
    </font>
    <font>
      <i/>
      <sz val="10"/>
      <color rgb="FF333333"/>
      <name val="Open Sans"/>
    </font>
    <font>
      <sz val="11"/>
      <name val="Arial"/>
    </font>
    <font>
      <sz val="9"/>
      <color rgb="FF333333"/>
      <name val="Calibri"/>
    </font>
    <font>
      <sz val="11"/>
      <color rgb="FF333333"/>
      <name val="Calibri"/>
    </font>
    <font>
      <sz val="10"/>
      <color rgb="FFFF0000"/>
      <name val="Open Sans"/>
    </font>
    <font>
      <sz val="10"/>
      <color theme="1"/>
      <name val="Open Sans"/>
    </font>
    <font>
      <i/>
      <sz val="10"/>
      <color theme="1"/>
      <name val="Open Sans"/>
    </font>
    <font>
      <i/>
      <sz val="11"/>
      <color rgb="FF333333"/>
      <name val="Open Sans"/>
    </font>
    <font>
      <i/>
      <sz val="9"/>
      <color theme="1"/>
      <name val="Open Sans"/>
    </font>
    <font>
      <i/>
      <sz val="9"/>
      <color rgb="FF333333"/>
      <name val="Open Sans"/>
    </font>
  </fonts>
  <fills count="8">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DAEEF3"/>
        <bgColor rgb="FFDAEEF3"/>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43" fontId="20" fillId="0" borderId="0" applyFont="0" applyFill="0" applyBorder="0" applyAlignment="0" applyProtection="0"/>
    <xf numFmtId="0" fontId="21" fillId="0" borderId="0" applyNumberFormat="0" applyFill="0" applyBorder="0" applyAlignment="0" applyProtection="0"/>
    <xf numFmtId="0" fontId="22" fillId="0" borderId="0"/>
  </cellStyleXfs>
  <cellXfs count="201">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3" fillId="5" borderId="2" xfId="0" applyFont="1" applyFill="1" applyBorder="1" applyAlignment="1">
      <alignment horizontal="center" wrapText="1"/>
    </xf>
    <xf numFmtId="0" fontId="1" fillId="5" borderId="1" xfId="0" applyFont="1" applyFill="1" applyBorder="1" applyAlignment="1">
      <alignment horizontal="center" wrapText="1"/>
    </xf>
    <xf numFmtId="0" fontId="6" fillId="0" borderId="0" xfId="0" applyFont="1"/>
    <xf numFmtId="0" fontId="7" fillId="0" borderId="0" xfId="0" applyFont="1"/>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9" fillId="0" borderId="1" xfId="0" applyFont="1" applyBorder="1" applyAlignment="1">
      <alignment wrapText="1"/>
    </xf>
    <xf numFmtId="0" fontId="10" fillId="0" borderId="0" xfId="0" applyFont="1"/>
    <xf numFmtId="0" fontId="7" fillId="0" borderId="0" xfId="0" applyFont="1" applyAlignment="1">
      <alignment wrapText="1"/>
    </xf>
    <xf numFmtId="0" fontId="1" fillId="0" borderId="0" xfId="0" applyFont="1" applyAlignment="1">
      <alignment horizontal="center"/>
    </xf>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0" xfId="0" applyFont="1" applyFill="1"/>
    <xf numFmtId="0" fontId="12" fillId="0" borderId="0" xfId="0" applyFont="1"/>
    <xf numFmtId="0" fontId="1" fillId="3" borderId="2" xfId="0" applyFont="1" applyFill="1" applyBorder="1" applyAlignment="1">
      <alignment horizontal="center" wrapText="1"/>
    </xf>
    <xf numFmtId="0" fontId="13" fillId="0" borderId="0" xfId="0" applyFont="1"/>
    <xf numFmtId="0" fontId="11" fillId="0" borderId="0" xfId="0" applyFont="1"/>
    <xf numFmtId="0" fontId="14" fillId="0" borderId="0" xfId="0" applyFont="1" applyAlignment="1">
      <alignment vertical="center"/>
    </xf>
    <xf numFmtId="0" fontId="2" fillId="3" borderId="2" xfId="0" applyFont="1" applyFill="1" applyBorder="1" applyAlignment="1">
      <alignment horizontal="left" wrapText="1"/>
    </xf>
    <xf numFmtId="0" fontId="1" fillId="0" borderId="1"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0" borderId="0" xfId="0" applyFont="1" applyBorder="1" applyAlignment="1">
      <alignment horizontal="center" vertical="center" wrapText="1"/>
    </xf>
    <xf numFmtId="0" fontId="2" fillId="3" borderId="2" xfId="0" applyFont="1" applyFill="1" applyBorder="1" applyAlignment="1">
      <alignment horizontal="center" wrapText="1"/>
    </xf>
    <xf numFmtId="0" fontId="2" fillId="0" borderId="0" xfId="0" applyFont="1" applyAlignment="1">
      <alignment vertical="center"/>
    </xf>
    <xf numFmtId="0" fontId="16" fillId="3" borderId="1" xfId="0" applyFont="1" applyFill="1" applyBorder="1" applyAlignment="1">
      <alignment horizontal="center" vertical="center" wrapText="1"/>
    </xf>
    <xf numFmtId="0" fontId="16" fillId="5" borderId="2" xfId="0" applyFont="1" applyFill="1" applyBorder="1" applyAlignment="1">
      <alignment horizontal="center" wrapText="1"/>
    </xf>
    <xf numFmtId="0" fontId="1" fillId="0" borderId="1"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wrapText="1"/>
    </xf>
    <xf numFmtId="9" fontId="1" fillId="0" borderId="1" xfId="0" applyNumberFormat="1" applyFont="1" applyBorder="1" applyAlignment="1">
      <alignment horizontal="center" vertical="center" wrapText="1"/>
    </xf>
    <xf numFmtId="0" fontId="4" fillId="0" borderId="0" xfId="0" applyFont="1"/>
    <xf numFmtId="0" fontId="18" fillId="0" borderId="0" xfId="0" applyFont="1" applyAlignment="1"/>
    <xf numFmtId="0" fontId="4" fillId="0" borderId="0" xfId="0" applyFont="1" applyAlignment="1"/>
    <xf numFmtId="0" fontId="5" fillId="0" borderId="0" xfId="0" applyFont="1" applyAlignment="1"/>
    <xf numFmtId="0" fontId="19" fillId="0" borderId="0" xfId="0" applyFont="1" applyAlignment="1"/>
    <xf numFmtId="9" fontId="1" fillId="4" borderId="1" xfId="0" applyNumberFormat="1" applyFont="1" applyFill="1" applyBorder="1" applyAlignment="1">
      <alignment horizontal="center" vertical="center" wrapText="1"/>
    </xf>
    <xf numFmtId="14" fontId="1" fillId="0" borderId="1" xfId="0" applyNumberFormat="1" applyFont="1" applyFill="1" applyBorder="1" applyAlignment="1">
      <alignment horizontal="left" vertical="center" wrapText="1"/>
    </xf>
    <xf numFmtId="0" fontId="1" fillId="0" borderId="16" xfId="0" applyFont="1" applyFill="1" applyBorder="1" applyAlignment="1">
      <alignment vertical="center" wrapText="1"/>
    </xf>
    <xf numFmtId="0" fontId="1" fillId="0" borderId="16" xfId="0" applyFont="1" applyFill="1" applyBorder="1" applyAlignment="1">
      <alignment horizontal="left" vertical="center" wrapText="1"/>
    </xf>
    <xf numFmtId="0" fontId="1" fillId="0" borderId="16" xfId="0" applyFont="1" applyBorder="1" applyAlignment="1">
      <alignment vertical="center" wrapText="1"/>
    </xf>
    <xf numFmtId="0" fontId="1" fillId="0" borderId="16" xfId="0" applyFont="1" applyBorder="1" applyAlignment="1">
      <alignment horizontal="left" vertical="center" wrapText="1"/>
    </xf>
    <xf numFmtId="0" fontId="1" fillId="0" borderId="16" xfId="0" applyFont="1" applyBorder="1" applyAlignment="1">
      <alignment vertical="center"/>
    </xf>
    <xf numFmtId="0" fontId="4" fillId="0" borderId="16" xfId="0" applyFont="1" applyBorder="1" applyAlignment="1">
      <alignment vertical="center"/>
    </xf>
    <xf numFmtId="0" fontId="2" fillId="2" borderId="3" xfId="0" applyFont="1" applyFill="1" applyBorder="1" applyAlignment="1">
      <alignment horizontal="left" vertical="center" wrapText="1"/>
    </xf>
    <xf numFmtId="0" fontId="1" fillId="3" borderId="3" xfId="0" applyFont="1" applyFill="1" applyBorder="1" applyAlignment="1">
      <alignment horizontal="center" wrapText="1"/>
    </xf>
    <xf numFmtId="9" fontId="1" fillId="0" borderId="1" xfId="0" applyNumberFormat="1" applyFont="1" applyFill="1" applyBorder="1" applyAlignment="1">
      <alignment horizontal="center" wrapText="1"/>
    </xf>
    <xf numFmtId="0" fontId="3" fillId="3" borderId="8" xfId="0" applyFont="1" applyFill="1" applyBorder="1" applyAlignment="1">
      <alignment horizontal="center" vertical="center" wrapText="1"/>
    </xf>
    <xf numFmtId="0" fontId="1" fillId="3" borderId="5" xfId="0" applyFont="1" applyFill="1" applyBorder="1" applyAlignment="1">
      <alignment horizontal="center" wrapText="1"/>
    </xf>
    <xf numFmtId="0" fontId="1" fillId="0" borderId="16" xfId="0" applyFont="1" applyBorder="1" applyAlignment="1">
      <alignment horizontal="center" vertical="center"/>
    </xf>
    <xf numFmtId="164" fontId="1" fillId="0" borderId="1" xfId="1" applyNumberFormat="1" applyFont="1" applyBorder="1" applyAlignment="1">
      <alignment horizontal="center" vertical="center" wrapText="1"/>
    </xf>
    <xf numFmtId="164" fontId="1" fillId="4" borderId="1" xfId="1" applyNumberFormat="1" applyFont="1" applyFill="1" applyBorder="1" applyAlignment="1">
      <alignment horizontal="center" vertical="center" wrapText="1"/>
    </xf>
    <xf numFmtId="0" fontId="21" fillId="0" borderId="1" xfId="2" applyFill="1" applyBorder="1" applyAlignment="1">
      <alignment horizontal="left" vertical="center" wrapText="1"/>
    </xf>
    <xf numFmtId="164" fontId="0" fillId="0" borderId="0" xfId="0" applyNumberFormat="1"/>
    <xf numFmtId="0" fontId="1" fillId="0" borderId="0" xfId="0" applyFont="1" applyFill="1" applyBorder="1" applyAlignment="1">
      <alignment horizontal="left" vertical="center" wrapText="1"/>
    </xf>
    <xf numFmtId="14" fontId="1" fillId="0" borderId="0" xfId="0" applyNumberFormat="1" applyFont="1" applyFill="1" applyBorder="1" applyAlignment="1">
      <alignment horizontal="left" vertical="center" wrapText="1"/>
    </xf>
    <xf numFmtId="0" fontId="21" fillId="0" borderId="0" xfId="2" applyFill="1" applyBorder="1" applyAlignment="1">
      <alignment horizontal="left" vertical="center" wrapText="1"/>
    </xf>
    <xf numFmtId="164" fontId="1" fillId="0" borderId="0" xfId="1" applyNumberFormat="1" applyFont="1" applyBorder="1" applyAlignment="1">
      <alignment horizontal="center" vertical="center" wrapText="1"/>
    </xf>
    <xf numFmtId="164" fontId="1" fillId="4" borderId="0" xfId="1" applyNumberFormat="1" applyFont="1" applyFill="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2" borderId="1" xfId="0" applyFont="1" applyFill="1" applyBorder="1" applyAlignment="1">
      <alignment horizontal="left" vertical="center" wrapText="1"/>
    </xf>
    <xf numFmtId="0" fontId="1"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64" fontId="0" fillId="0" borderId="0" xfId="0" applyNumberFormat="1" applyAlignment="1">
      <alignment horizontal="center" vertical="center"/>
    </xf>
    <xf numFmtId="164" fontId="3" fillId="0" borderId="1" xfId="0" applyNumberFormat="1" applyFont="1" applyBorder="1" applyAlignment="1">
      <alignment horizontal="center" vertical="center" wrapText="1"/>
    </xf>
    <xf numFmtId="0" fontId="27" fillId="6" borderId="16" xfId="3" applyFont="1" applyFill="1" applyBorder="1" applyAlignment="1">
      <alignment horizontal="center" vertical="center" wrapText="1"/>
    </xf>
    <xf numFmtId="0" fontId="18" fillId="6" borderId="16" xfId="3" applyFont="1" applyFill="1" applyBorder="1" applyAlignment="1">
      <alignment horizontal="center" wrapText="1"/>
    </xf>
    <xf numFmtId="0" fontId="18" fillId="0" borderId="16" xfId="3" applyFont="1" applyBorder="1" applyAlignment="1">
      <alignment horizontal="center" vertical="center" wrapText="1"/>
    </xf>
    <xf numFmtId="0" fontId="30" fillId="0" borderId="0" xfId="3" applyFont="1"/>
    <xf numFmtId="0" fontId="25" fillId="0" borderId="0" xfId="3" applyFont="1"/>
    <xf numFmtId="0" fontId="26" fillId="6" borderId="16" xfId="3" applyFont="1" applyFill="1" applyBorder="1" applyAlignment="1">
      <alignment horizontal="left" wrapText="1"/>
    </xf>
    <xf numFmtId="14" fontId="27" fillId="0" borderId="0" xfId="3" applyNumberFormat="1" applyFont="1" applyAlignment="1">
      <alignment horizontal="center" vertical="center"/>
    </xf>
    <xf numFmtId="0" fontId="18" fillId="0" borderId="21" xfId="3" applyFont="1" applyBorder="1" applyAlignment="1">
      <alignment horizontal="center" vertical="center" wrapText="1"/>
    </xf>
    <xf numFmtId="0" fontId="32" fillId="0" borderId="16" xfId="3" applyFont="1" applyBorder="1" applyAlignment="1">
      <alignment horizontal="left"/>
    </xf>
    <xf numFmtId="14" fontId="32" fillId="0" borderId="16" xfId="3" applyNumberFormat="1" applyFont="1" applyBorder="1" applyAlignment="1">
      <alignment horizontal="center"/>
    </xf>
    <xf numFmtId="0" fontId="22" fillId="0" borderId="0" xfId="3" applyFont="1" applyAlignment="1"/>
    <xf numFmtId="0" fontId="23" fillId="0" borderId="0" xfId="3" applyFont="1" applyAlignment="1">
      <alignment vertical="center"/>
    </xf>
    <xf numFmtId="0" fontId="27" fillId="6" borderId="16" xfId="3" applyFont="1" applyFill="1" applyBorder="1" applyAlignment="1">
      <alignment horizontal="center" vertical="center" wrapText="1"/>
    </xf>
    <xf numFmtId="0" fontId="27" fillId="0" borderId="16" xfId="3" applyFont="1" applyBorder="1" applyAlignment="1">
      <alignment horizontal="center" vertical="center" wrapText="1"/>
    </xf>
    <xf numFmtId="0" fontId="18" fillId="6" borderId="16" xfId="3" applyFont="1" applyFill="1" applyBorder="1" applyAlignment="1">
      <alignment horizontal="center" wrapText="1"/>
    </xf>
    <xf numFmtId="0" fontId="18" fillId="0" borderId="16" xfId="3" applyFont="1" applyBorder="1" applyAlignment="1">
      <alignment horizontal="left" vertical="center" wrapText="1"/>
    </xf>
    <xf numFmtId="0" fontId="18" fillId="0" borderId="16" xfId="3" applyFont="1" applyBorder="1" applyAlignment="1">
      <alignment horizontal="center" vertical="center" wrapText="1"/>
    </xf>
    <xf numFmtId="0" fontId="30" fillId="0" borderId="0" xfId="3" applyFont="1"/>
    <xf numFmtId="0" fontId="18" fillId="0" borderId="0" xfId="3" applyFont="1"/>
    <xf numFmtId="0" fontId="25" fillId="0" borderId="0" xfId="3" applyFont="1"/>
    <xf numFmtId="0" fontId="26" fillId="6" borderId="16" xfId="3" applyFont="1" applyFill="1" applyBorder="1" applyAlignment="1">
      <alignment horizontal="left" wrapText="1"/>
    </xf>
    <xf numFmtId="14" fontId="27" fillId="0" borderId="0" xfId="3" applyNumberFormat="1" applyFont="1" applyAlignment="1">
      <alignment horizontal="center" vertical="center"/>
    </xf>
    <xf numFmtId="0" fontId="18" fillId="0" borderId="21" xfId="3" applyFont="1" applyBorder="1" applyAlignment="1">
      <alignment horizontal="center" vertical="center" wrapText="1"/>
    </xf>
    <xf numFmtId="0" fontId="33" fillId="0" borderId="16" xfId="3" applyFont="1" applyBorder="1" applyAlignment="1">
      <alignment horizontal="center" vertical="center" wrapText="1"/>
    </xf>
    <xf numFmtId="10" fontId="18" fillId="0" borderId="16" xfId="3" applyNumberFormat="1" applyFont="1" applyBorder="1" applyAlignment="1">
      <alignment horizontal="center" vertical="center" wrapText="1"/>
    </xf>
    <xf numFmtId="9" fontId="18" fillId="0" borderId="16" xfId="3" applyNumberFormat="1" applyFont="1" applyBorder="1" applyAlignment="1">
      <alignment horizontal="center" vertical="center" wrapText="1"/>
    </xf>
    <xf numFmtId="0" fontId="18" fillId="0" borderId="0" xfId="3" applyFont="1" applyAlignment="1">
      <alignment wrapText="1"/>
    </xf>
    <xf numFmtId="0" fontId="18" fillId="6" borderId="16" xfId="3" applyFont="1" applyFill="1" applyBorder="1" applyAlignment="1">
      <alignment horizontal="left" vertical="center" wrapText="1"/>
    </xf>
    <xf numFmtId="0" fontId="18" fillId="6" borderId="16" xfId="3" applyFont="1" applyFill="1" applyBorder="1" applyAlignment="1">
      <alignment horizontal="center" vertical="center" wrapText="1"/>
    </xf>
    <xf numFmtId="0" fontId="27" fillId="0" borderId="16" xfId="3" applyFont="1" applyBorder="1" applyAlignment="1">
      <alignment horizontal="left" vertical="center" wrapText="1"/>
    </xf>
    <xf numFmtId="0" fontId="32" fillId="0" borderId="16" xfId="3" applyFont="1" applyBorder="1" applyAlignment="1">
      <alignment horizontal="left" vertical="center"/>
    </xf>
    <xf numFmtId="0" fontId="32" fillId="0" borderId="16" xfId="3" applyFont="1" applyBorder="1" applyAlignment="1">
      <alignment horizontal="center" vertical="center"/>
    </xf>
    <xf numFmtId="0" fontId="18" fillId="0" borderId="16" xfId="3" applyFont="1" applyBorder="1" applyAlignment="1">
      <alignment horizontal="left" vertical="center"/>
    </xf>
    <xf numFmtId="0" fontId="23" fillId="0" borderId="0" xfId="3" applyFont="1" applyAlignment="1"/>
    <xf numFmtId="0" fontId="22" fillId="0" borderId="0" xfId="3" applyFont="1" applyAlignment="1"/>
    <xf numFmtId="0" fontId="23" fillId="0" borderId="0" xfId="3" applyFont="1" applyAlignment="1">
      <alignment vertical="center"/>
    </xf>
    <xf numFmtId="0" fontId="27" fillId="6" borderId="16" xfId="3" applyFont="1" applyFill="1" applyBorder="1" applyAlignment="1">
      <alignment horizontal="center" vertical="center" wrapText="1"/>
    </xf>
    <xf numFmtId="0" fontId="27" fillId="0" borderId="16" xfId="3" applyFont="1" applyBorder="1" applyAlignment="1">
      <alignment horizontal="center" vertical="center" wrapText="1"/>
    </xf>
    <xf numFmtId="0" fontId="18" fillId="0" borderId="16" xfId="3" applyFont="1" applyBorder="1" applyAlignment="1">
      <alignment horizontal="left" vertical="center" wrapText="1"/>
    </xf>
    <xf numFmtId="0" fontId="18" fillId="0" borderId="16" xfId="3" applyFont="1" applyBorder="1" applyAlignment="1">
      <alignment horizontal="center" vertical="center" wrapText="1"/>
    </xf>
    <xf numFmtId="0" fontId="30" fillId="0" borderId="0" xfId="3" applyFont="1"/>
    <xf numFmtId="0" fontId="18" fillId="0" borderId="0" xfId="3" applyFont="1"/>
    <xf numFmtId="0" fontId="25" fillId="0" borderId="0" xfId="3" applyFont="1"/>
    <xf numFmtId="0" fontId="26" fillId="6" borderId="16" xfId="3" applyFont="1" applyFill="1" applyBorder="1" applyAlignment="1">
      <alignment horizontal="left" wrapText="1"/>
    </xf>
    <xf numFmtId="14" fontId="27" fillId="0" borderId="0" xfId="3" applyNumberFormat="1" applyFont="1" applyAlignment="1">
      <alignment horizontal="center" vertical="center"/>
    </xf>
    <xf numFmtId="0" fontId="18" fillId="0" borderId="21" xfId="3" applyFont="1" applyBorder="1" applyAlignment="1">
      <alignment horizontal="center" vertical="center" wrapText="1"/>
    </xf>
    <xf numFmtId="10" fontId="18" fillId="0" borderId="16" xfId="3" applyNumberFormat="1" applyFont="1" applyBorder="1" applyAlignment="1">
      <alignment horizontal="center" vertical="center" wrapText="1"/>
    </xf>
    <xf numFmtId="9" fontId="18" fillId="0" borderId="16" xfId="3" applyNumberFormat="1" applyFont="1" applyBorder="1" applyAlignment="1">
      <alignment horizontal="center" vertical="center" wrapText="1"/>
    </xf>
    <xf numFmtId="0" fontId="18" fillId="6" borderId="16" xfId="3" applyFont="1" applyFill="1" applyBorder="1" applyAlignment="1">
      <alignment horizontal="center" vertical="center" wrapText="1"/>
    </xf>
    <xf numFmtId="0" fontId="27" fillId="0" borderId="16" xfId="3" applyFont="1" applyBorder="1" applyAlignment="1">
      <alignment horizontal="left" vertical="center" wrapText="1"/>
    </xf>
    <xf numFmtId="0" fontId="29" fillId="0" borderId="0" xfId="3" applyFont="1" applyAlignment="1">
      <alignment vertical="center"/>
    </xf>
    <xf numFmtId="0" fontId="18" fillId="6" borderId="16" xfId="3" applyFont="1" applyFill="1" applyBorder="1" applyAlignment="1">
      <alignment vertical="center" wrapText="1"/>
    </xf>
    <xf numFmtId="165" fontId="27" fillId="0" borderId="16" xfId="3" applyNumberFormat="1" applyFont="1" applyBorder="1" applyAlignment="1">
      <alignment horizontal="center" vertical="center" wrapText="1"/>
    </xf>
    <xf numFmtId="0" fontId="27" fillId="0" borderId="19" xfId="3" applyFont="1" applyBorder="1" applyAlignment="1">
      <alignment horizontal="center" vertical="center" wrapText="1"/>
    </xf>
    <xf numFmtId="0" fontId="18" fillId="0" borderId="26" xfId="3" quotePrefix="1" applyFont="1" applyBorder="1" applyAlignment="1">
      <alignment horizontal="center" vertical="center" wrapText="1"/>
    </xf>
    <xf numFmtId="0" fontId="18" fillId="0" borderId="26" xfId="3" applyFont="1" applyBorder="1" applyAlignment="1">
      <alignment horizontal="center" vertical="center" wrapText="1"/>
    </xf>
    <xf numFmtId="0" fontId="32" fillId="0" borderId="26" xfId="3" quotePrefix="1" applyFont="1" applyBorder="1" applyAlignment="1">
      <alignment horizontal="center" vertical="center"/>
    </xf>
    <xf numFmtId="0" fontId="34" fillId="0" borderId="16" xfId="3" applyFont="1" applyBorder="1" applyAlignment="1">
      <alignment horizontal="center" wrapText="1"/>
    </xf>
    <xf numFmtId="0" fontId="24" fillId="0" borderId="21" xfId="3" quotePrefix="1" applyFont="1" applyBorder="1" applyAlignment="1">
      <alignment horizontal="center" wrapText="1"/>
    </xf>
    <xf numFmtId="0" fontId="18" fillId="6" borderId="20" xfId="3" applyFont="1" applyFill="1" applyBorder="1" applyAlignment="1">
      <alignment vertical="center" wrapText="1"/>
    </xf>
    <xf numFmtId="0" fontId="35" fillId="0" borderId="16" xfId="3" applyFont="1" applyBorder="1" applyAlignment="1"/>
    <xf numFmtId="0" fontId="34" fillId="0" borderId="21" xfId="3" applyFont="1" applyBorder="1" applyAlignment="1">
      <alignment horizontal="center"/>
    </xf>
    <xf numFmtId="0" fontId="24" fillId="0" borderId="21" xfId="3" quotePrefix="1" applyFont="1" applyBorder="1" applyAlignment="1">
      <alignment horizontal="center"/>
    </xf>
    <xf numFmtId="165" fontId="27" fillId="0" borderId="19" xfId="3" applyNumberFormat="1" applyFont="1" applyBorder="1" applyAlignment="1">
      <alignment horizontal="center" vertical="center" wrapText="1"/>
    </xf>
    <xf numFmtId="0" fontId="36" fillId="0" borderId="16" xfId="3" applyFont="1" applyBorder="1" applyAlignment="1"/>
    <xf numFmtId="0" fontId="27" fillId="0" borderId="19" xfId="3" quotePrefix="1" applyFont="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2" borderId="1"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3" borderId="3" xfId="0" applyFont="1" applyFill="1" applyBorder="1" applyAlignment="1">
      <alignment horizontal="left" wrapText="1"/>
    </xf>
    <xf numFmtId="0" fontId="2" fillId="3" borderId="7" xfId="0" applyFont="1" applyFill="1" applyBorder="1" applyAlignment="1">
      <alignment horizontal="left"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9" fontId="1" fillId="0" borderId="17" xfId="0" applyNumberFormat="1" applyFont="1" applyBorder="1" applyAlignment="1">
      <alignment horizontal="center"/>
    </xf>
    <xf numFmtId="9" fontId="1" fillId="0" borderId="18" xfId="0" applyNumberFormat="1" applyFont="1" applyBorder="1" applyAlignment="1">
      <alignment horizontal="center"/>
    </xf>
    <xf numFmtId="9" fontId="1" fillId="0" borderId="19" xfId="0" applyNumberFormat="1" applyFont="1" applyBorder="1" applyAlignment="1">
      <alignment horizontal="center"/>
    </xf>
    <xf numFmtId="9" fontId="1" fillId="0" borderId="2"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5" xfId="0" applyNumberFormat="1" applyFont="1" applyBorder="1" applyAlignment="1">
      <alignment horizontal="center" vertical="center" wrapText="1"/>
    </xf>
    <xf numFmtId="9" fontId="1" fillId="0" borderId="8" xfId="0" applyNumberFormat="1" applyFont="1" applyBorder="1" applyAlignment="1">
      <alignment horizontal="center" vertical="center" wrapText="1"/>
    </xf>
    <xf numFmtId="9" fontId="1" fillId="0" borderId="11" xfId="0" applyNumberFormat="1" applyFont="1" applyBorder="1" applyAlignment="1">
      <alignment horizontal="center" vertical="center" wrapText="1"/>
    </xf>
    <xf numFmtId="9" fontId="1" fillId="0" borderId="13" xfId="0" applyNumberFormat="1" applyFont="1" applyBorder="1" applyAlignment="1">
      <alignment horizontal="center" vertical="center" wrapText="1"/>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6" fillId="7" borderId="17" xfId="3" applyFont="1" applyFill="1" applyBorder="1" applyAlignment="1">
      <alignment horizontal="left" vertical="center" wrapText="1"/>
    </xf>
    <xf numFmtId="0" fontId="28" fillId="0" borderId="19" xfId="3" applyFont="1" applyBorder="1"/>
    <xf numFmtId="0" fontId="28" fillId="0" borderId="18" xfId="3" applyFont="1" applyBorder="1"/>
    <xf numFmtId="0" fontId="26" fillId="0" borderId="20" xfId="3" applyFont="1" applyBorder="1" applyAlignment="1">
      <alignment horizontal="center" vertical="center" wrapText="1"/>
    </xf>
    <xf numFmtId="0" fontId="28" fillId="0" borderId="22" xfId="3" applyFont="1" applyBorder="1"/>
    <xf numFmtId="0" fontId="28" fillId="0" borderId="21" xfId="3" applyFont="1" applyBorder="1"/>
    <xf numFmtId="0" fontId="18" fillId="0" borderId="20" xfId="3" applyFont="1" applyBorder="1" applyAlignment="1">
      <alignment horizontal="center" vertical="center" wrapText="1"/>
    </xf>
    <xf numFmtId="0" fontId="27" fillId="0" borderId="20" xfId="3" applyFont="1" applyBorder="1" applyAlignment="1">
      <alignment horizontal="center" vertical="center" wrapText="1"/>
    </xf>
    <xf numFmtId="0" fontId="4" fillId="0" borderId="0" xfId="0" applyFont="1" applyAlignment="1">
      <alignment horizontal="left" vertical="center" wrapText="1"/>
    </xf>
    <xf numFmtId="0" fontId="27" fillId="6" borderId="23" xfId="3" applyFont="1" applyFill="1" applyBorder="1" applyAlignment="1">
      <alignment horizontal="center" vertical="center" wrapText="1"/>
    </xf>
    <xf numFmtId="0" fontId="28" fillId="0" borderId="24" xfId="3" applyFont="1" applyBorder="1"/>
    <xf numFmtId="0" fontId="28" fillId="0" borderId="25" xfId="3" applyFont="1" applyBorder="1"/>
    <xf numFmtId="0" fontId="28" fillId="0" borderId="26" xfId="3" applyFont="1" applyBorder="1"/>
    <xf numFmtId="0" fontId="27" fillId="6" borderId="20" xfId="3" applyFont="1" applyFill="1" applyBorder="1" applyAlignment="1">
      <alignment horizontal="center" vertical="center" wrapText="1"/>
    </xf>
    <xf numFmtId="0" fontId="26" fillId="0" borderId="17" xfId="3" applyFont="1" applyBorder="1" applyAlignment="1">
      <alignment horizontal="left" vertical="center" wrapText="1"/>
    </xf>
    <xf numFmtId="0" fontId="27" fillId="6" borderId="17" xfId="3" applyFont="1" applyFill="1" applyBorder="1" applyAlignment="1">
      <alignment horizontal="center" vertical="center" wrapText="1"/>
    </xf>
  </cellXfs>
  <cellStyles count="4">
    <cellStyle name="Comma" xfId="1" builtinId="3"/>
    <cellStyle name="Hyperlink" xfId="2" builtinId="8"/>
    <cellStyle name="Normal" xfId="0" builtinId="0"/>
    <cellStyle name="Normal 2" xfId="3"/>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66676</xdr:rowOff>
    </xdr:from>
    <xdr:to>
      <xdr:col>7</xdr:col>
      <xdr:colOff>52800</xdr:colOff>
      <xdr:row>8</xdr:row>
      <xdr:rowOff>117018</xdr:rowOff>
    </xdr:to>
    <xdr:pic>
      <xdr:nvPicPr>
        <xdr:cNvPr id="2" name="Picture 1">
          <a:extLst>
            <a:ext uri="{FF2B5EF4-FFF2-40B4-BE49-F238E27FC236}">
              <a16:creationId xmlns:a16="http://schemas.microsoft.com/office/drawing/2014/main" id="{97B0C37D-F260-413D-953A-622CEB7220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266701"/>
          <a:ext cx="4320000" cy="1383842"/>
        </a:xfrm>
        <a:prstGeom prst="rect">
          <a:avLst/>
        </a:prstGeom>
      </xdr:spPr>
    </xdr:pic>
    <xdr:clientData/>
  </xdr:twoCellAnchor>
  <xdr:twoCellAnchor editAs="oneCell">
    <xdr:from>
      <xdr:col>0</xdr:col>
      <xdr:colOff>19050</xdr:colOff>
      <xdr:row>10</xdr:row>
      <xdr:rowOff>114301</xdr:rowOff>
    </xdr:from>
    <xdr:to>
      <xdr:col>7</xdr:col>
      <xdr:colOff>71850</xdr:colOff>
      <xdr:row>17</xdr:row>
      <xdr:rowOff>164642</xdr:rowOff>
    </xdr:to>
    <xdr:pic>
      <xdr:nvPicPr>
        <xdr:cNvPr id="3" name="Picture 2">
          <a:extLst>
            <a:ext uri="{FF2B5EF4-FFF2-40B4-BE49-F238E27FC236}">
              <a16:creationId xmlns:a16="http://schemas.microsoft.com/office/drawing/2014/main" id="{D589EB69-3DF5-478C-A042-1F4719F014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19050" y="2038351"/>
          <a:ext cx="4320000" cy="1383841"/>
        </a:xfrm>
        <a:prstGeom prst="rect">
          <a:avLst/>
        </a:prstGeom>
      </xdr:spPr>
    </xdr:pic>
    <xdr:clientData/>
  </xdr:twoCellAnchor>
  <xdr:twoCellAnchor editAs="oneCell">
    <xdr:from>
      <xdr:col>0</xdr:col>
      <xdr:colOff>0</xdr:colOff>
      <xdr:row>20</xdr:row>
      <xdr:rowOff>85726</xdr:rowOff>
    </xdr:from>
    <xdr:to>
      <xdr:col>7</xdr:col>
      <xdr:colOff>52800</xdr:colOff>
      <xdr:row>30</xdr:row>
      <xdr:rowOff>95</xdr:rowOff>
    </xdr:to>
    <xdr:pic>
      <xdr:nvPicPr>
        <xdr:cNvPr id="5" name="Picture 4">
          <a:extLst>
            <a:ext uri="{FF2B5EF4-FFF2-40B4-BE49-F238E27FC236}">
              <a16:creationId xmlns:a16="http://schemas.microsoft.com/office/drawing/2014/main" id="{B9273476-0590-418D-9336-56EAE4DE7FB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a:off x="0" y="3924301"/>
          <a:ext cx="4320000" cy="18193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modnet-seabedhabitats.eu/access-data/launch-map-viewer/?zoom=4&amp;center=-3.508,52.305&amp;layerIds=700&amp;baseLayerId=-3&amp;activeFilter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emodnet-seabedhabitats.eu/access-data/launch-map-viewer/?zoom=4&amp;center=-3.508,52.305&amp;layerIds=810,811,812,813,814,815,816,817&amp;baseLayerId=-3&amp;activeFilters=" TargetMode="External"/><Relationship Id="rId13" Type="http://schemas.openxmlformats.org/officeDocument/2006/relationships/hyperlink" Target="https://www.emodnet-seabedhabitats.eu/access-data/launch-map-viewer/?zoom=4&amp;center=-3.508,52.305&amp;layerIds=6&amp;baseLayerId=-3&amp;activeFilters=" TargetMode="External"/><Relationship Id="rId3" Type="http://schemas.openxmlformats.org/officeDocument/2006/relationships/hyperlink" Target="https://www.emodnet-seabedhabitats.eu/access-data/launch-map-viewer/?zoom=6&amp;center=33.870,43.370&amp;layerIds=49&amp;baseLayerId=-3&amp;activeFilters=" TargetMode="External"/><Relationship Id="rId7" Type="http://schemas.openxmlformats.org/officeDocument/2006/relationships/hyperlink" Target="https://www.emodnet-seabedhabitats.eu/access-data/launch-map-viewer/?zoom=4&amp;center=-3.508,52.305&amp;layerIds=801&amp;baseLayerId=-3&amp;activeFilters=" TargetMode="External"/><Relationship Id="rId12" Type="http://schemas.openxmlformats.org/officeDocument/2006/relationships/hyperlink" Target="https://www.emodnet-seabedhabitats.eu/access-data/launch-map-viewer/?activeFilters=&amp;zoom=3&amp;center=-31.692,52.591&amp;layerIds=20,22,26,34,36,38,91,40,43,45,1044,1046,1050,1052,1061&amp;baseLayerId=-3&amp;activeFilters=" TargetMode="External"/><Relationship Id="rId2" Type="http://schemas.openxmlformats.org/officeDocument/2006/relationships/hyperlink" Target="https://www.emodnet-seabedhabitats.eu/access-data/launch-map-viewer/?activeFilters=&amp;zoom=3&amp;center=-31.692,52.591&amp;layerIds=29,89,1043,16,1055,1048,1056,1059&amp;baseLayerId=-3&amp;activeFilters=" TargetMode="External"/><Relationship Id="rId1" Type="http://schemas.openxmlformats.org/officeDocument/2006/relationships/hyperlink" Target="https://www.emodnet-seabedhabitats.eu/access-data/launch-map-viewer/?activeFilters=&amp;zoom=3&amp;center=-31.692,52.591&amp;layerIds=1,2,3&amp;baseLayerId=-3&amp;activeFilters=" TargetMode="External"/><Relationship Id="rId6" Type="http://schemas.openxmlformats.org/officeDocument/2006/relationships/hyperlink" Target="https://www.emodnet-seabedhabitats.eu/access-data/launch-map-viewer/?zoom=4&amp;center=-3.508,52.305&amp;layerIds=800&amp;baseLayerId=-3&amp;activeFilters=" TargetMode="External"/><Relationship Id="rId11" Type="http://schemas.openxmlformats.org/officeDocument/2006/relationships/hyperlink" Target="https://www.emodnet-seabedhabitats.eu/access-data/launch-map-viewer/?activeFilters=&amp;zoom=3&amp;center=-31.692,52.591&amp;layerIds=23,28,33,35,37,39,90,1042,1054,1058,41,44,46,1045,1047,1049,1051,1053,1057,1060,19,21&amp;baseLayerId=-3&amp;activeFilters=" TargetMode="External"/><Relationship Id="rId5" Type="http://schemas.openxmlformats.org/officeDocument/2006/relationships/hyperlink" Target="https://www.emodnet-seabedhabitats.eu/access-data/launch-map-viewer/?zoom=4&amp;center=-3.508,52.305&amp;layerIds=950,951,952,953,954,955,956,957,958,959,960,961,962,963,964,965,966,967,968,969,970,971,972,973,974,975,976,977,978,979,980,981,982,983,984,985,986,987,988,989,990,991,992,993,994,995,996,997,998,999,1000,1001,1002,1003,1010,1011,1012,1013,1014,1015,1016,1017,1018,1019,1020,1021,1022,1023,1024,1025,1026,1027,1028,1029,1030,1031,1032,1033,1034,1035,1036,1037,1038,1039,1040&amp;baseLayerId=-3&amp;activeFilters=" TargetMode="External"/><Relationship Id="rId10" Type="http://schemas.openxmlformats.org/officeDocument/2006/relationships/hyperlink" Target="https://www.emodnet-seabedhabitats.eu/access-data/launch-map-viewer/?activeFilters=&amp;zoom=3&amp;center=-31.692,52.591&amp;layerIds=17,18,85,86,87,88&amp;baseLayerId=-3&amp;activeFilters=" TargetMode="External"/><Relationship Id="rId4" Type="http://schemas.openxmlformats.org/officeDocument/2006/relationships/hyperlink" Target="https://www.emodnet-seabedhabitats.eu/access-data/launch-map-viewer/?zoom=4&amp;center=-3.508,52.305&amp;layerIds=500,501,502,510,520,521,522&amp;baseLayerId=-3&amp;activeFilters=" TargetMode="External"/><Relationship Id="rId9" Type="http://schemas.openxmlformats.org/officeDocument/2006/relationships/hyperlink" Target="https://www.emodnet-seabedhabitats.eu/access-data/launch-map-viewer/?zoom=4&amp;center=-3.508,52.305&amp;layerIds=820,821,822&amp;baseLayerId=-3&amp;activeFilters="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M6" sqref="M6"/>
    </sheetView>
  </sheetViews>
  <sheetFormatPr defaultRowHeight="14.4" x14ac:dyDescent="0.3"/>
  <cols>
    <col min="1" max="1" width="14" bestFit="1" customWidth="1"/>
    <col min="2" max="2" width="27.109375" customWidth="1"/>
    <col min="5" max="5" width="13.44140625" customWidth="1"/>
    <col min="6" max="6" width="20.6640625" customWidth="1"/>
    <col min="7" max="7" width="14.109375" customWidth="1"/>
    <col min="8" max="8" width="14.6640625" bestFit="1" customWidth="1"/>
  </cols>
  <sheetData>
    <row r="1" spans="1:8" s="17" customFormat="1" ht="15.6" x14ac:dyDescent="0.3">
      <c r="A1" s="19" t="s">
        <v>0</v>
      </c>
      <c r="B1" s="19" t="s">
        <v>1</v>
      </c>
      <c r="C1" s="10"/>
      <c r="D1" s="10"/>
      <c r="E1" s="2" t="s">
        <v>2</v>
      </c>
      <c r="F1" s="2" t="s">
        <v>3</v>
      </c>
      <c r="G1" s="2" t="s">
        <v>4</v>
      </c>
      <c r="H1" s="2" t="s">
        <v>5</v>
      </c>
    </row>
    <row r="2" spans="1:8" s="17" customFormat="1" ht="26.4" x14ac:dyDescent="0.3">
      <c r="A2" s="20" t="s">
        <v>6</v>
      </c>
      <c r="B2" s="75" t="s">
        <v>6</v>
      </c>
      <c r="C2" s="10"/>
      <c r="D2" s="10"/>
      <c r="E2" s="74" t="s">
        <v>6</v>
      </c>
      <c r="F2" s="75" t="s">
        <v>7</v>
      </c>
      <c r="G2" s="75" t="s">
        <v>8</v>
      </c>
      <c r="H2" s="75" t="s">
        <v>9</v>
      </c>
    </row>
    <row r="3" spans="1:8" s="17" customFormat="1" ht="79.2" x14ac:dyDescent="0.3">
      <c r="A3" s="20" t="s">
        <v>10</v>
      </c>
      <c r="B3" s="75" t="s">
        <v>11</v>
      </c>
      <c r="C3" s="10"/>
      <c r="D3" s="10"/>
      <c r="E3" s="74" t="s">
        <v>10</v>
      </c>
      <c r="F3" s="75" t="s">
        <v>12</v>
      </c>
      <c r="G3" s="75" t="s">
        <v>8</v>
      </c>
      <c r="H3" s="75" t="s">
        <v>13</v>
      </c>
    </row>
    <row r="4" spans="1:8" s="17" customFormat="1" ht="92.4" x14ac:dyDescent="0.3">
      <c r="A4" s="20" t="s">
        <v>14</v>
      </c>
      <c r="B4" s="75" t="s">
        <v>15</v>
      </c>
      <c r="C4" s="10"/>
      <c r="D4" s="10"/>
      <c r="E4" s="74" t="s">
        <v>14</v>
      </c>
      <c r="F4" s="75" t="s">
        <v>16</v>
      </c>
      <c r="G4" s="75" t="s">
        <v>8</v>
      </c>
      <c r="H4" s="75" t="s">
        <v>13</v>
      </c>
    </row>
    <row r="5" spans="1:8" s="17" customFormat="1" ht="118.8" x14ac:dyDescent="0.3">
      <c r="A5" s="20" t="s">
        <v>17</v>
      </c>
      <c r="B5" s="75" t="s">
        <v>18</v>
      </c>
      <c r="C5" s="10"/>
      <c r="D5" s="10"/>
      <c r="E5" s="74" t="s">
        <v>17</v>
      </c>
      <c r="F5" s="75" t="s">
        <v>19</v>
      </c>
      <c r="G5" s="75" t="s">
        <v>20</v>
      </c>
      <c r="H5" s="75" t="s">
        <v>21</v>
      </c>
    </row>
    <row r="6" spans="1:8" s="17" customFormat="1" ht="92.4" x14ac:dyDescent="0.3">
      <c r="A6" s="20" t="s">
        <v>22</v>
      </c>
      <c r="B6" s="75" t="s">
        <v>23</v>
      </c>
      <c r="C6" s="10"/>
      <c r="D6" s="10"/>
      <c r="E6" s="74" t="s">
        <v>22</v>
      </c>
      <c r="F6" s="75" t="s">
        <v>7</v>
      </c>
      <c r="G6" s="75" t="s">
        <v>24</v>
      </c>
      <c r="H6" s="75" t="s">
        <v>9</v>
      </c>
    </row>
    <row r="7" spans="1:8" s="17" customFormat="1" ht="79.2" x14ac:dyDescent="0.3">
      <c r="A7" s="20" t="s">
        <v>25</v>
      </c>
      <c r="B7" s="75" t="s">
        <v>26</v>
      </c>
      <c r="C7" s="10"/>
      <c r="D7" s="10"/>
      <c r="E7" s="74" t="s">
        <v>25</v>
      </c>
      <c r="F7" s="75" t="s">
        <v>27</v>
      </c>
      <c r="G7" s="75" t="s">
        <v>28</v>
      </c>
      <c r="H7" s="75" t="s">
        <v>29</v>
      </c>
    </row>
    <row r="8" spans="1:8" s="17" customFormat="1" ht="145.19999999999999" x14ac:dyDescent="0.3">
      <c r="A8" s="20" t="s">
        <v>30</v>
      </c>
      <c r="B8" s="75" t="s">
        <v>31</v>
      </c>
      <c r="C8" s="10"/>
      <c r="D8" s="10"/>
      <c r="E8" s="148" t="s">
        <v>30</v>
      </c>
      <c r="F8" s="149" t="s">
        <v>32</v>
      </c>
      <c r="G8" s="149" t="s">
        <v>8</v>
      </c>
      <c r="H8" s="3" t="s">
        <v>33</v>
      </c>
    </row>
    <row r="9" spans="1:8" s="17" customFormat="1" ht="24" x14ac:dyDescent="0.25">
      <c r="A9" s="10"/>
      <c r="B9" s="10"/>
      <c r="C9" s="10"/>
      <c r="D9" s="10"/>
      <c r="E9" s="148"/>
      <c r="F9" s="149"/>
      <c r="G9" s="149"/>
      <c r="H9" s="21" t="s">
        <v>34</v>
      </c>
    </row>
    <row r="10" spans="1:8" s="17" customFormat="1" ht="15.6" x14ac:dyDescent="0.3">
      <c r="E10" s="10" t="s">
        <v>35</v>
      </c>
      <c r="F10" s="22"/>
      <c r="G10" s="22"/>
      <c r="H10" s="22"/>
    </row>
    <row r="11" spans="1:8" s="17" customFormat="1" ht="15.6" x14ac:dyDescent="0.3">
      <c r="E11" s="10" t="s">
        <v>36</v>
      </c>
      <c r="F11" s="22"/>
      <c r="G11" s="22"/>
      <c r="H11" s="22"/>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8"/>
  <sheetViews>
    <sheetView topLeftCell="A4" workbookViewId="0">
      <selection activeCell="L12" sqref="L12"/>
    </sheetView>
  </sheetViews>
  <sheetFormatPr defaultRowHeight="14.4" x14ac:dyDescent="0.3"/>
  <cols>
    <col min="1" max="1" width="19.88671875" customWidth="1"/>
    <col min="2" max="2" width="11.88671875" customWidth="1"/>
    <col min="3" max="3" width="14.109375" customWidth="1"/>
    <col min="4" max="4" width="14.88671875" customWidth="1"/>
    <col min="5" max="5" width="14.6640625" customWidth="1"/>
  </cols>
  <sheetData>
    <row r="1" spans="1:7" ht="17.399999999999999" x14ac:dyDescent="0.4">
      <c r="A1" s="101" t="s">
        <v>231</v>
      </c>
      <c r="B1" s="92"/>
      <c r="C1" s="92"/>
      <c r="D1" s="92"/>
      <c r="E1" s="92"/>
      <c r="F1" s="92"/>
    </row>
    <row r="2" spans="1:7" ht="25.5" customHeight="1" x14ac:dyDescent="0.3">
      <c r="A2" s="185" t="s">
        <v>232</v>
      </c>
      <c r="B2" s="94" t="s">
        <v>39</v>
      </c>
      <c r="C2" s="94" t="s">
        <v>40</v>
      </c>
      <c r="D2" s="94" t="s">
        <v>233</v>
      </c>
      <c r="E2" s="92"/>
      <c r="F2" s="92"/>
    </row>
    <row r="3" spans="1:7" ht="30" x14ac:dyDescent="0.3">
      <c r="A3" s="187"/>
      <c r="B3" s="103">
        <v>43831</v>
      </c>
      <c r="C3" s="104" t="s">
        <v>43</v>
      </c>
      <c r="D3" s="105" t="s">
        <v>234</v>
      </c>
      <c r="E3" s="92"/>
      <c r="F3" s="92"/>
    </row>
    <row r="4" spans="1:7" ht="15" x14ac:dyDescent="0.35">
      <c r="A4" s="97"/>
      <c r="B4" s="96" t="s">
        <v>235</v>
      </c>
      <c r="C4" s="96" t="s">
        <v>236</v>
      </c>
      <c r="D4" s="96" t="s">
        <v>237</v>
      </c>
      <c r="E4" s="92"/>
      <c r="F4" s="92"/>
    </row>
    <row r="5" spans="1:7" ht="15" x14ac:dyDescent="0.3">
      <c r="A5" s="97" t="s">
        <v>238</v>
      </c>
      <c r="B5" s="98">
        <v>3047</v>
      </c>
      <c r="C5" s="98">
        <v>2153</v>
      </c>
      <c r="D5" s="98">
        <v>-29.340334760000001</v>
      </c>
      <c r="E5" s="92"/>
      <c r="F5" s="92"/>
    </row>
    <row r="6" spans="1:7" ht="30" x14ac:dyDescent="0.3">
      <c r="A6" s="97" t="s">
        <v>239</v>
      </c>
      <c r="B6" s="98">
        <v>1326</v>
      </c>
      <c r="C6" s="98">
        <v>882</v>
      </c>
      <c r="D6" s="98">
        <v>-33.484162900000001</v>
      </c>
      <c r="E6" s="92"/>
      <c r="F6" s="92"/>
    </row>
    <row r="7" spans="1:7" ht="15" x14ac:dyDescent="0.3">
      <c r="A7" s="97" t="s">
        <v>240</v>
      </c>
      <c r="B7" s="98">
        <v>7659</v>
      </c>
      <c r="C7" s="98">
        <v>5397</v>
      </c>
      <c r="D7" s="98">
        <v>-29.533881709999999</v>
      </c>
      <c r="E7" s="92"/>
      <c r="F7" s="92"/>
    </row>
    <row r="8" spans="1:7" ht="15" x14ac:dyDescent="0.3">
      <c r="A8" s="97" t="s">
        <v>241</v>
      </c>
      <c r="B8" s="106">
        <v>0.49459999999999998</v>
      </c>
      <c r="C8" s="106">
        <v>0.4083</v>
      </c>
      <c r="D8" s="98">
        <v>-17.448443189999999</v>
      </c>
      <c r="E8" s="92"/>
      <c r="F8" s="92"/>
    </row>
    <row r="9" spans="1:7" ht="30" x14ac:dyDescent="0.3">
      <c r="A9" s="97" t="s">
        <v>242</v>
      </c>
      <c r="B9" s="107">
        <v>0.41</v>
      </c>
      <c r="C9" s="107">
        <v>0.32590000000000002</v>
      </c>
      <c r="D9" s="98">
        <v>-20.512195120000001</v>
      </c>
      <c r="E9" s="92"/>
      <c r="F9" s="92"/>
    </row>
    <row r="10" spans="1:7" x14ac:dyDescent="0.3">
      <c r="A10" s="92"/>
      <c r="B10" s="92"/>
      <c r="C10" s="92"/>
      <c r="D10" s="92"/>
      <c r="E10" s="92"/>
      <c r="F10" s="92"/>
    </row>
    <row r="11" spans="1:7" ht="30" x14ac:dyDescent="0.35">
      <c r="A11" s="185" t="s">
        <v>243</v>
      </c>
      <c r="B11" s="94" t="s">
        <v>39</v>
      </c>
      <c r="C11" s="94" t="s">
        <v>40</v>
      </c>
      <c r="D11" s="94" t="s">
        <v>233</v>
      </c>
      <c r="E11" s="108"/>
      <c r="F11" s="108"/>
      <c r="G11" s="44"/>
    </row>
    <row r="12" spans="1:7" ht="30" x14ac:dyDescent="0.35">
      <c r="A12" s="186"/>
      <c r="B12" s="103">
        <v>43831</v>
      </c>
      <c r="C12" s="104" t="s">
        <v>43</v>
      </c>
      <c r="D12" s="95" t="s">
        <v>244</v>
      </c>
      <c r="E12" s="108"/>
      <c r="F12" s="108"/>
      <c r="G12" s="44"/>
    </row>
    <row r="13" spans="1:7" ht="30" x14ac:dyDescent="0.35">
      <c r="A13" s="102" t="s">
        <v>245</v>
      </c>
      <c r="B13" s="96" t="s">
        <v>246</v>
      </c>
      <c r="C13" s="96" t="s">
        <v>247</v>
      </c>
      <c r="D13" s="96" t="s">
        <v>248</v>
      </c>
      <c r="E13" s="108"/>
      <c r="F13" s="108"/>
      <c r="G13" s="44"/>
    </row>
    <row r="14" spans="1:7" ht="15" x14ac:dyDescent="0.35">
      <c r="A14" s="188" t="s">
        <v>332</v>
      </c>
      <c r="B14" s="189"/>
      <c r="C14" s="189"/>
      <c r="D14" s="190"/>
      <c r="E14" s="108"/>
      <c r="F14" s="108"/>
      <c r="G14" s="44"/>
    </row>
    <row r="15" spans="1:7" ht="15" x14ac:dyDescent="0.35">
      <c r="A15" s="93" t="s">
        <v>249</v>
      </c>
      <c r="B15" s="100"/>
      <c r="C15" s="100"/>
      <c r="D15" s="100"/>
      <c r="E15" s="108"/>
      <c r="F15" s="108"/>
      <c r="G15" s="44"/>
    </row>
    <row r="16" spans="1:7" ht="15" x14ac:dyDescent="0.35">
      <c r="A16" s="92"/>
      <c r="B16" s="100"/>
      <c r="C16" s="100"/>
      <c r="D16" s="100"/>
      <c r="E16" s="108"/>
      <c r="F16" s="108"/>
      <c r="G16" s="44"/>
    </row>
    <row r="17" spans="1:7" ht="15" x14ac:dyDescent="0.35">
      <c r="A17" s="108"/>
      <c r="B17" s="108"/>
      <c r="C17" s="108"/>
      <c r="D17" s="108"/>
      <c r="E17" s="108"/>
      <c r="F17" s="108"/>
      <c r="G17" s="44"/>
    </row>
    <row r="18" spans="1:7" ht="30" x14ac:dyDescent="0.35">
      <c r="A18" s="185" t="s">
        <v>250</v>
      </c>
      <c r="B18" s="94" t="s">
        <v>39</v>
      </c>
      <c r="C18" s="94" t="s">
        <v>40</v>
      </c>
      <c r="D18" s="94" t="s">
        <v>233</v>
      </c>
      <c r="E18" s="92"/>
      <c r="F18" s="92"/>
      <c r="G18" s="44"/>
    </row>
    <row r="19" spans="1:7" ht="19.95" customHeight="1" x14ac:dyDescent="0.35">
      <c r="A19" s="187"/>
      <c r="B19" s="103">
        <v>43831</v>
      </c>
      <c r="C19" s="104" t="s">
        <v>43</v>
      </c>
      <c r="D19" s="95" t="s">
        <v>234</v>
      </c>
      <c r="E19" s="92"/>
      <c r="F19" s="92"/>
      <c r="G19" s="44"/>
    </row>
    <row r="20" spans="1:7" ht="19.2" customHeight="1" x14ac:dyDescent="0.35">
      <c r="A20" s="186"/>
      <c r="B20" s="191" t="s">
        <v>251</v>
      </c>
      <c r="C20" s="189"/>
      <c r="D20" s="192" t="s">
        <v>252</v>
      </c>
      <c r="E20" s="189"/>
      <c r="F20" s="190"/>
      <c r="G20" s="44"/>
    </row>
    <row r="21" spans="1:7" ht="45" x14ac:dyDescent="0.35">
      <c r="A21" s="109"/>
      <c r="B21" s="110" t="s">
        <v>253</v>
      </c>
      <c r="C21" s="110" t="s">
        <v>254</v>
      </c>
      <c r="D21" s="110" t="s">
        <v>255</v>
      </c>
      <c r="E21" s="110" t="s">
        <v>256</v>
      </c>
      <c r="F21" s="110" t="s">
        <v>257</v>
      </c>
      <c r="G21" s="44"/>
    </row>
    <row r="22" spans="1:7" ht="15" x14ac:dyDescent="0.35">
      <c r="A22" s="111" t="s">
        <v>258</v>
      </c>
      <c r="B22" s="98">
        <v>2074</v>
      </c>
      <c r="C22" s="107">
        <v>0.8</v>
      </c>
      <c r="D22" s="107">
        <v>0.52</v>
      </c>
      <c r="E22" s="98">
        <v>2.75</v>
      </c>
      <c r="F22" s="98" t="s">
        <v>333</v>
      </c>
      <c r="G22" s="44"/>
    </row>
    <row r="23" spans="1:7" ht="15" x14ac:dyDescent="0.35">
      <c r="A23" s="111" t="s">
        <v>259</v>
      </c>
      <c r="B23" s="98">
        <v>197</v>
      </c>
      <c r="C23" s="98">
        <v>7.6</v>
      </c>
      <c r="D23" s="107">
        <v>0.37</v>
      </c>
      <c r="E23" s="98">
        <v>4.57</v>
      </c>
      <c r="F23" s="98" t="s">
        <v>334</v>
      </c>
      <c r="G23" s="44"/>
    </row>
    <row r="24" spans="1:7" ht="15" x14ac:dyDescent="0.35">
      <c r="A24" s="111" t="s">
        <v>260</v>
      </c>
      <c r="B24" s="98">
        <v>319</v>
      </c>
      <c r="C24" s="107">
        <v>0.124</v>
      </c>
      <c r="D24" s="107">
        <v>0.27</v>
      </c>
      <c r="E24" s="98">
        <v>5.85</v>
      </c>
      <c r="F24" s="98" t="s">
        <v>335</v>
      </c>
      <c r="G24" s="44"/>
    </row>
    <row r="25" spans="1:7" ht="15" x14ac:dyDescent="0.35">
      <c r="A25" s="93"/>
      <c r="B25" s="100"/>
      <c r="C25" s="100"/>
      <c r="D25" s="100"/>
      <c r="E25" s="100"/>
      <c r="F25" s="100"/>
      <c r="G25" s="44"/>
    </row>
    <row r="26" spans="1:7" ht="15" x14ac:dyDescent="0.35">
      <c r="A26" s="108"/>
      <c r="B26" s="108"/>
      <c r="C26" s="108"/>
      <c r="D26" s="108"/>
      <c r="E26" s="108"/>
      <c r="F26" s="108"/>
      <c r="G26" s="44"/>
    </row>
    <row r="27" spans="1:7" ht="30" x14ac:dyDescent="0.35">
      <c r="A27" s="185" t="s">
        <v>261</v>
      </c>
      <c r="B27" s="94" t="s">
        <v>39</v>
      </c>
      <c r="C27" s="94" t="s">
        <v>40</v>
      </c>
      <c r="D27" s="94" t="s">
        <v>233</v>
      </c>
      <c r="E27" s="92"/>
      <c r="F27" s="92"/>
      <c r="G27" s="44"/>
    </row>
    <row r="28" spans="1:7" ht="18.600000000000001" customHeight="1" x14ac:dyDescent="0.35">
      <c r="A28" s="186"/>
      <c r="B28" s="103">
        <v>43831</v>
      </c>
      <c r="C28" s="104" t="s">
        <v>43</v>
      </c>
      <c r="D28" s="95" t="s">
        <v>244</v>
      </c>
      <c r="E28" s="92"/>
      <c r="F28" s="92"/>
      <c r="G28" s="44"/>
    </row>
    <row r="29" spans="1:7" ht="30" x14ac:dyDescent="0.35">
      <c r="A29" s="102" t="s">
        <v>262</v>
      </c>
      <c r="B29" s="110" t="s">
        <v>336</v>
      </c>
      <c r="C29" s="96" t="s">
        <v>337</v>
      </c>
      <c r="D29" s="96"/>
      <c r="E29" s="92"/>
      <c r="F29" s="92"/>
      <c r="G29" s="44"/>
    </row>
    <row r="30" spans="1:7" ht="15" x14ac:dyDescent="0.35">
      <c r="A30" s="112" t="s">
        <v>338</v>
      </c>
      <c r="B30" s="113" t="s">
        <v>326</v>
      </c>
      <c r="C30" s="113">
        <v>1</v>
      </c>
      <c r="D30" s="114"/>
      <c r="E30" s="92"/>
      <c r="F30" s="92"/>
      <c r="G30" s="44"/>
    </row>
    <row r="31" spans="1:7" ht="15" x14ac:dyDescent="0.35">
      <c r="A31" s="112" t="s">
        <v>339</v>
      </c>
      <c r="B31" s="113" t="s">
        <v>326</v>
      </c>
      <c r="C31" s="113">
        <v>1</v>
      </c>
      <c r="D31" s="114"/>
      <c r="E31" s="92"/>
      <c r="F31" s="92"/>
      <c r="G31" s="44"/>
    </row>
    <row r="32" spans="1:7" ht="15" x14ac:dyDescent="0.35">
      <c r="A32" s="112" t="s">
        <v>340</v>
      </c>
      <c r="B32" s="113" t="s">
        <v>326</v>
      </c>
      <c r="C32" s="113">
        <v>1</v>
      </c>
      <c r="D32" s="114"/>
      <c r="E32" s="92"/>
      <c r="F32" s="92"/>
      <c r="G32" s="44"/>
    </row>
    <row r="33" spans="1:7" ht="15" x14ac:dyDescent="0.35">
      <c r="A33" s="112" t="s">
        <v>341</v>
      </c>
      <c r="B33" s="113" t="s">
        <v>326</v>
      </c>
      <c r="C33" s="113">
        <v>4</v>
      </c>
      <c r="D33" s="114"/>
      <c r="E33" s="92"/>
      <c r="F33" s="92"/>
      <c r="G33" s="44"/>
    </row>
    <row r="34" spans="1:7" ht="15" x14ac:dyDescent="0.35">
      <c r="A34" s="112" t="s">
        <v>342</v>
      </c>
      <c r="B34" s="113" t="s">
        <v>326</v>
      </c>
      <c r="C34" s="113">
        <v>6</v>
      </c>
      <c r="D34" s="114"/>
      <c r="E34" s="99"/>
      <c r="F34" s="99"/>
      <c r="G34" s="44"/>
    </row>
    <row r="35" spans="1:7" ht="15" x14ac:dyDescent="0.35">
      <c r="A35" s="112" t="s">
        <v>343</v>
      </c>
      <c r="B35" s="113" t="s">
        <v>326</v>
      </c>
      <c r="C35" s="113">
        <v>9</v>
      </c>
      <c r="D35" s="114"/>
      <c r="E35" s="99"/>
      <c r="F35" s="99"/>
      <c r="G35" s="44"/>
    </row>
    <row r="36" spans="1:7" ht="15" x14ac:dyDescent="0.35">
      <c r="A36" s="112" t="s">
        <v>344</v>
      </c>
      <c r="B36" s="113" t="s">
        <v>326</v>
      </c>
      <c r="C36" s="113">
        <v>15</v>
      </c>
      <c r="D36" s="114"/>
      <c r="E36" s="99"/>
      <c r="F36" s="99"/>
      <c r="G36" s="44"/>
    </row>
    <row r="37" spans="1:7" ht="15" x14ac:dyDescent="0.35">
      <c r="A37" s="112" t="s">
        <v>345</v>
      </c>
      <c r="B37" s="113" t="s">
        <v>326</v>
      </c>
      <c r="C37" s="113">
        <v>27</v>
      </c>
      <c r="D37" s="114"/>
      <c r="E37" s="108"/>
      <c r="F37" s="108"/>
      <c r="G37" s="44"/>
    </row>
    <row r="38" spans="1:7" ht="15" x14ac:dyDescent="0.3">
      <c r="A38" s="112" t="s">
        <v>346</v>
      </c>
      <c r="B38" s="113" t="s">
        <v>326</v>
      </c>
      <c r="C38" s="113">
        <v>52</v>
      </c>
      <c r="D38" s="112"/>
      <c r="E38" s="92"/>
      <c r="F38" s="92"/>
    </row>
    <row r="39" spans="1:7" ht="15" x14ac:dyDescent="0.3">
      <c r="A39" s="112" t="s">
        <v>347</v>
      </c>
      <c r="B39" s="113" t="s">
        <v>326</v>
      </c>
      <c r="C39" s="113">
        <v>56</v>
      </c>
      <c r="D39" s="112"/>
      <c r="E39" s="92"/>
      <c r="F39" s="92"/>
    </row>
    <row r="40" spans="1:7" ht="15" x14ac:dyDescent="0.3">
      <c r="A40" s="112" t="s">
        <v>348</v>
      </c>
      <c r="B40" s="113" t="s">
        <v>326</v>
      </c>
      <c r="C40" s="113">
        <v>59</v>
      </c>
      <c r="D40" s="112"/>
      <c r="E40" s="92"/>
      <c r="F40" s="92"/>
    </row>
    <row r="41" spans="1:7" ht="15" x14ac:dyDescent="0.3">
      <c r="A41" s="112" t="s">
        <v>349</v>
      </c>
      <c r="B41" s="113" t="s">
        <v>326</v>
      </c>
      <c r="C41" s="113">
        <v>73</v>
      </c>
      <c r="D41" s="112"/>
      <c r="E41" s="92"/>
      <c r="F41" s="92"/>
    </row>
    <row r="42" spans="1:7" ht="15" x14ac:dyDescent="0.3">
      <c r="A42" s="112" t="s">
        <v>350</v>
      </c>
      <c r="B42" s="113" t="s">
        <v>326</v>
      </c>
      <c r="C42" s="113">
        <v>85</v>
      </c>
      <c r="D42" s="112"/>
      <c r="E42" s="92"/>
      <c r="F42" s="92"/>
    </row>
    <row r="43" spans="1:7" ht="15" x14ac:dyDescent="0.3">
      <c r="A43" s="112" t="s">
        <v>351</v>
      </c>
      <c r="B43" s="113" t="s">
        <v>326</v>
      </c>
      <c r="C43" s="113" t="s">
        <v>326</v>
      </c>
      <c r="D43" s="112"/>
      <c r="E43" s="92"/>
      <c r="F43" s="92"/>
    </row>
    <row r="44" spans="1:7" ht="15" x14ac:dyDescent="0.3">
      <c r="A44" s="112" t="s">
        <v>352</v>
      </c>
      <c r="B44" s="113" t="s">
        <v>326</v>
      </c>
      <c r="C44" s="113" t="s">
        <v>326</v>
      </c>
      <c r="D44" s="112"/>
      <c r="E44" s="92"/>
      <c r="F44" s="92"/>
    </row>
    <row r="45" spans="1:7" ht="15" x14ac:dyDescent="0.3">
      <c r="A45" s="112" t="s">
        <v>353</v>
      </c>
      <c r="B45" s="113" t="s">
        <v>326</v>
      </c>
      <c r="C45" s="113" t="s">
        <v>326</v>
      </c>
      <c r="D45" s="112"/>
      <c r="E45" s="92"/>
      <c r="F45" s="92"/>
    </row>
    <row r="46" spans="1:7" ht="15" x14ac:dyDescent="0.3">
      <c r="A46" s="112" t="s">
        <v>354</v>
      </c>
      <c r="B46" s="113" t="s">
        <v>326</v>
      </c>
      <c r="C46" s="113" t="s">
        <v>326</v>
      </c>
      <c r="D46" s="112"/>
      <c r="E46" s="92"/>
      <c r="F46" s="92"/>
    </row>
    <row r="47" spans="1:7" x14ac:dyDescent="0.3">
      <c r="A47" s="92"/>
      <c r="B47" s="92"/>
      <c r="C47" s="92"/>
      <c r="D47" s="92"/>
      <c r="E47" s="92"/>
      <c r="F47" s="92"/>
    </row>
    <row r="48" spans="1:7" x14ac:dyDescent="0.3">
      <c r="A48" s="115" t="s">
        <v>355</v>
      </c>
      <c r="B48" s="92"/>
      <c r="C48" s="92"/>
      <c r="D48" s="92"/>
      <c r="E48" s="92"/>
      <c r="F48" s="92"/>
    </row>
  </sheetData>
  <mergeCells count="7">
    <mergeCell ref="A27:A28"/>
    <mergeCell ref="A2:A3"/>
    <mergeCell ref="A11:A12"/>
    <mergeCell ref="A14:D14"/>
    <mergeCell ref="A18:A20"/>
    <mergeCell ref="B20:C20"/>
    <mergeCell ref="D20:F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72"/>
  <sheetViews>
    <sheetView topLeftCell="A25" zoomScale="85" zoomScaleNormal="85" workbookViewId="0">
      <selection activeCell="J52" sqref="J52"/>
    </sheetView>
  </sheetViews>
  <sheetFormatPr defaultRowHeight="14.4" x14ac:dyDescent="0.3"/>
  <cols>
    <col min="1" max="1" width="17.33203125" customWidth="1"/>
    <col min="2" max="2" width="26.88671875" customWidth="1"/>
    <col min="3" max="3" width="22.6640625" customWidth="1"/>
    <col min="4" max="4" width="20.6640625" customWidth="1"/>
  </cols>
  <sheetData>
    <row r="1" spans="1:5" ht="17.399999999999999" x14ac:dyDescent="0.4">
      <c r="A1" s="124" t="s">
        <v>263</v>
      </c>
      <c r="B1" s="122"/>
      <c r="C1" s="122"/>
      <c r="D1" s="122"/>
      <c r="E1" s="122"/>
    </row>
    <row r="2" spans="1:5" ht="15" customHeight="1" x14ac:dyDescent="0.3">
      <c r="A2" s="185" t="s">
        <v>264</v>
      </c>
      <c r="B2" s="118" t="s">
        <v>356</v>
      </c>
      <c r="C2" s="118" t="s">
        <v>40</v>
      </c>
      <c r="D2" s="122"/>
      <c r="E2" s="122"/>
    </row>
    <row r="3" spans="1:5" ht="15" x14ac:dyDescent="0.3">
      <c r="A3" s="186"/>
      <c r="B3" s="126">
        <v>43831</v>
      </c>
      <c r="C3" s="127" t="s">
        <v>43</v>
      </c>
      <c r="D3" s="122"/>
      <c r="E3" s="122"/>
    </row>
    <row r="4" spans="1:5" ht="45" x14ac:dyDescent="0.35">
      <c r="A4" s="125" t="s">
        <v>265</v>
      </c>
      <c r="B4" s="130" t="s">
        <v>266</v>
      </c>
      <c r="C4" s="130" t="s">
        <v>357</v>
      </c>
      <c r="D4" s="122"/>
      <c r="E4" s="116"/>
    </row>
    <row r="5" spans="1:5" ht="15" x14ac:dyDescent="0.3">
      <c r="A5" s="120" t="s">
        <v>6</v>
      </c>
      <c r="B5" s="129"/>
      <c r="C5" s="121"/>
      <c r="D5" s="122"/>
      <c r="E5" s="116"/>
    </row>
    <row r="6" spans="1:5" ht="15" x14ac:dyDescent="0.3">
      <c r="A6" s="120" t="s">
        <v>10</v>
      </c>
      <c r="B6" s="128"/>
      <c r="C6" s="121"/>
      <c r="D6" s="122"/>
      <c r="E6" s="116"/>
    </row>
    <row r="7" spans="1:5" ht="15" x14ac:dyDescent="0.3">
      <c r="A7" s="120" t="s">
        <v>14</v>
      </c>
      <c r="B7" s="121" t="s">
        <v>358</v>
      </c>
      <c r="C7" s="121" t="s">
        <v>359</v>
      </c>
      <c r="D7" s="122"/>
      <c r="E7" s="116"/>
    </row>
    <row r="8" spans="1:5" ht="15" x14ac:dyDescent="0.3">
      <c r="A8" s="120" t="s">
        <v>17</v>
      </c>
      <c r="B8" s="129"/>
      <c r="C8" s="121"/>
      <c r="D8" s="122"/>
      <c r="E8" s="116"/>
    </row>
    <row r="9" spans="1:5" ht="15" x14ac:dyDescent="0.3">
      <c r="A9" s="120" t="s">
        <v>22</v>
      </c>
      <c r="B9" s="129"/>
      <c r="C9" s="121"/>
      <c r="D9" s="122"/>
      <c r="E9" s="116"/>
    </row>
    <row r="10" spans="1:5" ht="15" x14ac:dyDescent="0.3">
      <c r="A10" s="120" t="s">
        <v>25</v>
      </c>
      <c r="B10" s="129"/>
      <c r="C10" s="121"/>
      <c r="D10" s="122"/>
      <c r="E10" s="116"/>
    </row>
    <row r="11" spans="1:5" ht="15" x14ac:dyDescent="0.3">
      <c r="A11" s="120" t="s">
        <v>30</v>
      </c>
      <c r="B11" s="129"/>
      <c r="C11" s="121"/>
      <c r="D11" s="122"/>
      <c r="E11" s="116"/>
    </row>
    <row r="12" spans="1:5" ht="15" x14ac:dyDescent="0.35">
      <c r="A12" s="117" t="s">
        <v>267</v>
      </c>
      <c r="B12" s="123"/>
      <c r="C12" s="123"/>
      <c r="D12" s="123"/>
      <c r="E12" s="122"/>
    </row>
    <row r="13" spans="1:5" ht="15" x14ac:dyDescent="0.35">
      <c r="A13" s="117" t="s">
        <v>268</v>
      </c>
      <c r="B13" s="123"/>
      <c r="C13" s="123"/>
      <c r="D13" s="123"/>
      <c r="E13" s="122"/>
    </row>
    <row r="14" spans="1:5" ht="15" x14ac:dyDescent="0.35">
      <c r="A14" s="117" t="s">
        <v>269</v>
      </c>
      <c r="B14" s="123"/>
      <c r="C14" s="123"/>
      <c r="D14" s="123"/>
      <c r="E14" s="122"/>
    </row>
    <row r="15" spans="1:5" ht="15" x14ac:dyDescent="0.35">
      <c r="A15" s="117"/>
      <c r="B15" s="123"/>
      <c r="C15" s="123"/>
      <c r="D15" s="123"/>
      <c r="E15" s="122"/>
    </row>
    <row r="16" spans="1:5" ht="15" x14ac:dyDescent="0.35">
      <c r="A16" s="116"/>
      <c r="B16" s="123"/>
      <c r="C16" s="123"/>
      <c r="D16" s="123"/>
      <c r="E16" s="122"/>
    </row>
    <row r="17" spans="1:6" ht="15" x14ac:dyDescent="0.35">
      <c r="A17" s="116"/>
      <c r="B17" s="123"/>
      <c r="C17" s="123"/>
      <c r="D17" s="123"/>
      <c r="E17" s="122"/>
    </row>
    <row r="18" spans="1:6" ht="15" x14ac:dyDescent="0.35">
      <c r="A18" s="132"/>
      <c r="B18" s="123"/>
      <c r="C18" s="123"/>
      <c r="D18" s="123"/>
      <c r="E18" s="122"/>
    </row>
    <row r="19" spans="1:6" ht="17.399999999999999" x14ac:dyDescent="0.4">
      <c r="A19" s="124" t="s">
        <v>270</v>
      </c>
      <c r="B19" s="123"/>
      <c r="C19" s="123"/>
      <c r="D19" s="123"/>
      <c r="E19" s="122"/>
    </row>
    <row r="20" spans="1:6" ht="15" customHeight="1" x14ac:dyDescent="0.3">
      <c r="A20" s="185" t="s">
        <v>271</v>
      </c>
      <c r="B20" s="118" t="s">
        <v>356</v>
      </c>
      <c r="C20" s="118" t="s">
        <v>40</v>
      </c>
      <c r="D20" s="198" t="s">
        <v>272</v>
      </c>
      <c r="E20" s="190"/>
      <c r="F20" s="9"/>
    </row>
    <row r="21" spans="1:6" ht="35.4" customHeight="1" x14ac:dyDescent="0.3">
      <c r="A21" s="186"/>
      <c r="B21" s="126">
        <v>43831</v>
      </c>
      <c r="C21" s="127" t="s">
        <v>43</v>
      </c>
      <c r="D21" s="192" t="s">
        <v>360</v>
      </c>
      <c r="E21" s="190"/>
      <c r="F21" s="9"/>
    </row>
    <row r="22" spans="1:6" ht="15" customHeight="1" x14ac:dyDescent="0.3">
      <c r="A22" s="199" t="s">
        <v>273</v>
      </c>
      <c r="B22" s="194" t="s">
        <v>274</v>
      </c>
      <c r="C22" s="195"/>
      <c r="D22" s="200" t="s">
        <v>361</v>
      </c>
      <c r="E22" s="200" t="s">
        <v>362</v>
      </c>
      <c r="F22" s="9"/>
    </row>
    <row r="23" spans="1:6" x14ac:dyDescent="0.3">
      <c r="A23" s="186"/>
      <c r="B23" s="196"/>
      <c r="C23" s="197"/>
      <c r="D23" s="186"/>
      <c r="E23" s="186"/>
      <c r="F23" s="9"/>
    </row>
    <row r="24" spans="1:6" ht="15" x14ac:dyDescent="0.3">
      <c r="A24" s="133" t="s">
        <v>275</v>
      </c>
      <c r="B24" s="119" t="s">
        <v>276</v>
      </c>
      <c r="C24" s="119"/>
      <c r="D24" s="134">
        <v>43811</v>
      </c>
      <c r="E24" s="127" t="s">
        <v>278</v>
      </c>
      <c r="F24" s="9"/>
    </row>
    <row r="25" spans="1:6" ht="15" x14ac:dyDescent="0.3">
      <c r="A25" s="131" t="s">
        <v>277</v>
      </c>
      <c r="B25" s="119"/>
      <c r="C25" s="119"/>
      <c r="D25" s="135">
        <v>3</v>
      </c>
      <c r="E25" s="136" t="s">
        <v>363</v>
      </c>
      <c r="F25" s="9"/>
    </row>
    <row r="26" spans="1:6" ht="15" x14ac:dyDescent="0.3">
      <c r="A26" s="131" t="s">
        <v>279</v>
      </c>
      <c r="B26" s="121"/>
      <c r="C26" s="121"/>
      <c r="D26" s="135">
        <v>3</v>
      </c>
      <c r="E26" s="136" t="s">
        <v>363</v>
      </c>
      <c r="F26" s="9"/>
    </row>
    <row r="27" spans="1:6" ht="15" x14ac:dyDescent="0.3">
      <c r="A27" s="131" t="s">
        <v>280</v>
      </c>
      <c r="B27" s="121"/>
      <c r="C27" s="121"/>
      <c r="D27" s="135">
        <v>3</v>
      </c>
      <c r="E27" s="136" t="s">
        <v>363</v>
      </c>
      <c r="F27" s="9"/>
    </row>
    <row r="28" spans="1:6" ht="15" x14ac:dyDescent="0.3">
      <c r="A28" s="131" t="s">
        <v>281</v>
      </c>
      <c r="B28" s="119"/>
      <c r="C28" s="119"/>
      <c r="D28" s="135">
        <v>3</v>
      </c>
      <c r="E28" s="136" t="s">
        <v>363</v>
      </c>
      <c r="F28" s="9"/>
    </row>
    <row r="29" spans="1:6" ht="15" x14ac:dyDescent="0.3">
      <c r="A29" s="133" t="s">
        <v>282</v>
      </c>
      <c r="B29" s="119" t="s">
        <v>276</v>
      </c>
      <c r="C29" s="119"/>
      <c r="D29" s="135" t="s">
        <v>364</v>
      </c>
      <c r="E29" s="137" t="s">
        <v>278</v>
      </c>
      <c r="F29" s="9"/>
    </row>
    <row r="30" spans="1:6" ht="30" x14ac:dyDescent="0.3">
      <c r="A30" s="131" t="s">
        <v>283</v>
      </c>
      <c r="B30" s="121"/>
      <c r="C30" s="119" t="s">
        <v>365</v>
      </c>
      <c r="D30" s="135">
        <v>0</v>
      </c>
      <c r="E30" s="138" t="s">
        <v>363</v>
      </c>
      <c r="F30" s="9"/>
    </row>
    <row r="31" spans="1:6" ht="45" x14ac:dyDescent="0.3">
      <c r="A31" s="131" t="s">
        <v>284</v>
      </c>
      <c r="B31" s="119"/>
      <c r="C31" s="119"/>
      <c r="D31" s="135">
        <v>3</v>
      </c>
      <c r="E31" s="136" t="s">
        <v>363</v>
      </c>
      <c r="F31" s="9"/>
    </row>
    <row r="32" spans="1:6" ht="15.6" x14ac:dyDescent="0.35">
      <c r="A32" s="131" t="s">
        <v>285</v>
      </c>
      <c r="B32" s="119"/>
      <c r="C32" s="119"/>
      <c r="D32" s="139">
        <v>3</v>
      </c>
      <c r="E32" s="140" t="s">
        <v>363</v>
      </c>
      <c r="F32" s="9"/>
    </row>
    <row r="33" spans="1:6" ht="15.6" x14ac:dyDescent="0.35">
      <c r="A33" s="131" t="s">
        <v>286</v>
      </c>
      <c r="B33" s="119"/>
      <c r="C33" s="119"/>
      <c r="D33" s="139">
        <v>3</v>
      </c>
      <c r="E33" s="140" t="s">
        <v>363</v>
      </c>
      <c r="F33" s="9"/>
    </row>
    <row r="34" spans="1:6" ht="15.6" x14ac:dyDescent="0.35">
      <c r="A34" s="131" t="s">
        <v>287</v>
      </c>
      <c r="B34" s="119"/>
      <c r="C34" s="119"/>
      <c r="D34" s="139">
        <v>3</v>
      </c>
      <c r="E34" s="140" t="s">
        <v>363</v>
      </c>
      <c r="F34" s="9"/>
    </row>
    <row r="35" spans="1:6" ht="15" x14ac:dyDescent="0.3">
      <c r="A35" s="141" t="s">
        <v>288</v>
      </c>
      <c r="B35" s="119" t="s">
        <v>276</v>
      </c>
      <c r="C35" s="119"/>
      <c r="D35" s="135" t="s">
        <v>366</v>
      </c>
      <c r="E35" s="137" t="s">
        <v>278</v>
      </c>
      <c r="F35" s="9"/>
    </row>
    <row r="36" spans="1:6" ht="15.6" x14ac:dyDescent="0.35">
      <c r="A36" s="131" t="s">
        <v>289</v>
      </c>
      <c r="B36" s="119"/>
      <c r="C36" s="119"/>
      <c r="D36" s="139">
        <v>3</v>
      </c>
      <c r="E36" s="140" t="s">
        <v>363</v>
      </c>
      <c r="F36" s="9"/>
    </row>
    <row r="37" spans="1:6" ht="15.6" x14ac:dyDescent="0.35">
      <c r="A37" s="131" t="s">
        <v>290</v>
      </c>
      <c r="B37" s="119"/>
      <c r="C37" s="119"/>
      <c r="D37" s="139">
        <v>3</v>
      </c>
      <c r="E37" s="140" t="s">
        <v>363</v>
      </c>
      <c r="F37" s="9"/>
    </row>
    <row r="38" spans="1:6" ht="15.6" x14ac:dyDescent="0.35">
      <c r="A38" s="131" t="s">
        <v>291</v>
      </c>
      <c r="B38" s="119"/>
      <c r="C38" s="119"/>
      <c r="D38" s="139">
        <v>3</v>
      </c>
      <c r="E38" s="140" t="s">
        <v>363</v>
      </c>
      <c r="F38" s="9"/>
    </row>
    <row r="39" spans="1:6" ht="15.6" x14ac:dyDescent="0.35">
      <c r="A39" s="131" t="s">
        <v>292</v>
      </c>
      <c r="B39" s="119"/>
      <c r="C39" s="119"/>
      <c r="D39" s="139">
        <v>3</v>
      </c>
      <c r="E39" s="140" t="s">
        <v>363</v>
      </c>
      <c r="F39" s="9"/>
    </row>
    <row r="40" spans="1:6" ht="30" x14ac:dyDescent="0.35">
      <c r="A40" s="131" t="s">
        <v>293</v>
      </c>
      <c r="B40" s="119"/>
      <c r="C40" s="119"/>
      <c r="D40" s="139">
        <v>3</v>
      </c>
      <c r="E40" s="140" t="s">
        <v>363</v>
      </c>
      <c r="F40" s="9"/>
    </row>
    <row r="41" spans="1:6" ht="30" x14ac:dyDescent="0.3">
      <c r="A41" s="131" t="s">
        <v>294</v>
      </c>
      <c r="B41" s="119"/>
      <c r="C41" s="119"/>
      <c r="D41" s="135">
        <v>0</v>
      </c>
      <c r="E41" s="137" t="s">
        <v>367</v>
      </c>
      <c r="F41" s="9"/>
    </row>
    <row r="42" spans="1:6" ht="15.6" x14ac:dyDescent="0.35">
      <c r="A42" s="131" t="s">
        <v>295</v>
      </c>
      <c r="B42" s="119"/>
      <c r="C42" s="119"/>
      <c r="D42" s="139">
        <v>3</v>
      </c>
      <c r="E42" s="140" t="s">
        <v>363</v>
      </c>
      <c r="F42" s="9"/>
    </row>
    <row r="43" spans="1:6" ht="15" x14ac:dyDescent="0.3">
      <c r="A43" s="141" t="s">
        <v>296</v>
      </c>
      <c r="B43" s="119" t="s">
        <v>276</v>
      </c>
      <c r="C43" s="119"/>
      <c r="D43" s="135" t="s">
        <v>368</v>
      </c>
      <c r="E43" s="137" t="s">
        <v>278</v>
      </c>
      <c r="F43" s="9"/>
    </row>
    <row r="44" spans="1:6" ht="15" x14ac:dyDescent="0.3">
      <c r="A44" s="131" t="s">
        <v>297</v>
      </c>
      <c r="B44" s="119"/>
      <c r="C44" s="119"/>
      <c r="D44" s="135">
        <v>3</v>
      </c>
      <c r="E44" s="136" t="s">
        <v>363</v>
      </c>
      <c r="F44" s="9"/>
    </row>
    <row r="45" spans="1:6" ht="15.6" x14ac:dyDescent="0.35">
      <c r="A45" s="131" t="s">
        <v>298</v>
      </c>
      <c r="B45" s="119"/>
      <c r="C45" s="119"/>
      <c r="D45" s="139">
        <v>3</v>
      </c>
      <c r="E45" s="140" t="s">
        <v>363</v>
      </c>
      <c r="F45" s="9"/>
    </row>
    <row r="46" spans="1:6" ht="15.6" x14ac:dyDescent="0.35">
      <c r="A46" s="131" t="s">
        <v>299</v>
      </c>
      <c r="B46" s="119"/>
      <c r="C46" s="119"/>
      <c r="D46" s="139">
        <v>3</v>
      </c>
      <c r="E46" s="140" t="s">
        <v>363</v>
      </c>
      <c r="F46" s="9"/>
    </row>
    <row r="47" spans="1:6" ht="30" x14ac:dyDescent="0.35">
      <c r="A47" s="131" t="s">
        <v>300</v>
      </c>
      <c r="B47" s="119"/>
      <c r="C47" s="119"/>
      <c r="D47" s="139">
        <v>3</v>
      </c>
      <c r="E47" s="140" t="s">
        <v>363</v>
      </c>
      <c r="F47" s="9"/>
    </row>
    <row r="48" spans="1:6" ht="15.6" x14ac:dyDescent="0.35">
      <c r="A48" s="131" t="s">
        <v>301</v>
      </c>
      <c r="B48" s="119"/>
      <c r="C48" s="119"/>
      <c r="D48" s="139">
        <v>3</v>
      </c>
      <c r="E48" s="140" t="s">
        <v>363</v>
      </c>
      <c r="F48" s="9"/>
    </row>
    <row r="49" spans="1:8" ht="30" x14ac:dyDescent="0.35">
      <c r="A49" s="131" t="s">
        <v>302</v>
      </c>
      <c r="B49" s="119"/>
      <c r="C49" s="119"/>
      <c r="D49" s="139">
        <v>3</v>
      </c>
      <c r="E49" s="140" t="s">
        <v>363</v>
      </c>
      <c r="F49" s="9"/>
    </row>
    <row r="50" spans="1:8" ht="15.6" x14ac:dyDescent="0.35">
      <c r="A50" s="131" t="s">
        <v>303</v>
      </c>
      <c r="B50" s="119"/>
      <c r="C50" s="142" t="s">
        <v>369</v>
      </c>
      <c r="D50" s="143">
        <v>1</v>
      </c>
      <c r="E50" s="144" t="s">
        <v>363</v>
      </c>
      <c r="F50" s="9"/>
    </row>
    <row r="51" spans="1:8" ht="15" x14ac:dyDescent="0.3">
      <c r="A51" s="141" t="s">
        <v>304</v>
      </c>
      <c r="B51" s="119" t="s">
        <v>276</v>
      </c>
      <c r="C51" s="119"/>
      <c r="D51" s="145">
        <v>43620</v>
      </c>
      <c r="E51" s="137" t="s">
        <v>278</v>
      </c>
      <c r="F51" s="9"/>
    </row>
    <row r="52" spans="1:8" ht="15.6" x14ac:dyDescent="0.35">
      <c r="A52" s="131" t="s">
        <v>305</v>
      </c>
      <c r="B52" s="119"/>
      <c r="C52" s="119"/>
      <c r="D52" s="139">
        <v>3</v>
      </c>
      <c r="E52" s="140" t="s">
        <v>363</v>
      </c>
      <c r="F52" s="9"/>
    </row>
    <row r="53" spans="1:8" ht="15.6" x14ac:dyDescent="0.35">
      <c r="A53" s="131" t="s">
        <v>370</v>
      </c>
      <c r="B53" s="119"/>
      <c r="C53" s="146" t="s">
        <v>371</v>
      </c>
      <c r="D53" s="143">
        <v>1</v>
      </c>
      <c r="E53" s="144" t="s">
        <v>363</v>
      </c>
      <c r="F53" s="9"/>
    </row>
    <row r="54" spans="1:8" ht="15" x14ac:dyDescent="0.3">
      <c r="A54" s="141" t="s">
        <v>306</v>
      </c>
      <c r="B54" s="119" t="s">
        <v>276</v>
      </c>
      <c r="C54" s="119"/>
      <c r="D54" s="145">
        <v>43622</v>
      </c>
      <c r="E54" s="137" t="s">
        <v>278</v>
      </c>
      <c r="F54" s="9"/>
    </row>
    <row r="55" spans="1:8" ht="15.6" x14ac:dyDescent="0.35">
      <c r="A55" s="131" t="s">
        <v>307</v>
      </c>
      <c r="B55" s="119"/>
      <c r="C55" s="119"/>
      <c r="D55" s="139">
        <v>3</v>
      </c>
      <c r="E55" s="140" t="s">
        <v>363</v>
      </c>
      <c r="F55" s="9"/>
    </row>
    <row r="56" spans="1:8" ht="15" x14ac:dyDescent="0.3">
      <c r="A56" s="131" t="s">
        <v>308</v>
      </c>
      <c r="B56" s="119"/>
      <c r="C56" s="119"/>
      <c r="D56" s="147" t="s">
        <v>372</v>
      </c>
      <c r="E56" s="136" t="s">
        <v>373</v>
      </c>
      <c r="F56" s="9"/>
    </row>
    <row r="57" spans="1:8" ht="30" x14ac:dyDescent="0.3">
      <c r="A57" s="131" t="s">
        <v>309</v>
      </c>
      <c r="B57" s="119"/>
      <c r="C57" s="119"/>
      <c r="D57" s="147" t="s">
        <v>372</v>
      </c>
      <c r="E57" s="136" t="s">
        <v>373</v>
      </c>
      <c r="F57" s="9"/>
    </row>
    <row r="58" spans="1:8" ht="15.6" x14ac:dyDescent="0.35">
      <c r="A58" s="131" t="s">
        <v>310</v>
      </c>
      <c r="B58" s="119"/>
      <c r="C58" s="119"/>
      <c r="D58" s="139">
        <v>3</v>
      </c>
      <c r="E58" s="140" t="s">
        <v>363</v>
      </c>
      <c r="F58" s="9"/>
    </row>
    <row r="59" spans="1:8" ht="15" x14ac:dyDescent="0.3">
      <c r="A59" s="141" t="s">
        <v>311</v>
      </c>
      <c r="B59" s="192"/>
      <c r="C59" s="190"/>
      <c r="D59" s="135"/>
      <c r="E59" s="137" t="s">
        <v>278</v>
      </c>
      <c r="F59" s="9"/>
    </row>
    <row r="60" spans="1:8" x14ac:dyDescent="0.3">
      <c r="A60" s="46" t="s">
        <v>312</v>
      </c>
      <c r="B60" s="9"/>
      <c r="C60" s="9"/>
      <c r="D60" s="9"/>
      <c r="E60" s="9"/>
      <c r="F60" s="9"/>
    </row>
    <row r="61" spans="1:8" ht="14.4" customHeight="1" x14ac:dyDescent="0.3">
      <c r="A61" s="193" t="s">
        <v>313</v>
      </c>
      <c r="B61" s="193"/>
      <c r="C61" s="193"/>
      <c r="D61" s="193"/>
      <c r="E61" s="193"/>
      <c r="F61" s="50"/>
      <c r="G61" s="50"/>
      <c r="H61" s="50"/>
    </row>
    <row r="62" spans="1:8" ht="30.6" customHeight="1" x14ac:dyDescent="0.3">
      <c r="A62" s="193"/>
      <c r="B62" s="193"/>
      <c r="C62" s="193"/>
      <c r="D62" s="193"/>
      <c r="E62" s="193"/>
      <c r="F62" s="50"/>
      <c r="G62" s="50"/>
      <c r="H62" s="50"/>
    </row>
    <row r="63" spans="1:8" x14ac:dyDescent="0.3">
      <c r="A63" s="50"/>
      <c r="B63" s="50"/>
      <c r="C63" s="50"/>
      <c r="D63" s="50"/>
      <c r="E63" s="50"/>
      <c r="F63" s="50"/>
      <c r="G63" s="50"/>
      <c r="H63" s="50"/>
    </row>
    <row r="64" spans="1:8" ht="15" x14ac:dyDescent="0.35">
      <c r="A64" s="47"/>
      <c r="B64" s="47"/>
      <c r="C64" s="47"/>
      <c r="D64" s="47"/>
      <c r="E64" s="47"/>
      <c r="F64" s="47"/>
      <c r="G64" s="47"/>
      <c r="H64" s="47"/>
    </row>
    <row r="65" spans="1:8" ht="15" x14ac:dyDescent="0.35">
      <c r="A65" s="43" t="s">
        <v>314</v>
      </c>
      <c r="B65" s="50"/>
      <c r="C65" s="50"/>
      <c r="D65" s="48"/>
      <c r="E65" s="48"/>
      <c r="F65" s="48"/>
      <c r="G65" s="48"/>
      <c r="H65" s="47"/>
    </row>
    <row r="66" spans="1:8" ht="15" x14ac:dyDescent="0.35">
      <c r="A66" s="43" t="s">
        <v>315</v>
      </c>
      <c r="B66" s="50"/>
      <c r="C66" s="50"/>
      <c r="D66" s="48"/>
      <c r="E66" s="48"/>
      <c r="F66" s="48"/>
      <c r="G66" s="48"/>
      <c r="H66" s="47"/>
    </row>
    <row r="67" spans="1:8" ht="15" x14ac:dyDescent="0.35">
      <c r="A67" s="43" t="s">
        <v>316</v>
      </c>
      <c r="B67" s="50"/>
      <c r="C67" s="50"/>
      <c r="D67" s="50"/>
      <c r="E67" s="50"/>
      <c r="F67" s="48"/>
      <c r="G67" s="48"/>
      <c r="H67" s="47"/>
    </row>
    <row r="68" spans="1:8" ht="15" x14ac:dyDescent="0.35">
      <c r="A68" s="10" t="s">
        <v>317</v>
      </c>
      <c r="B68" s="50"/>
      <c r="C68" s="50"/>
      <c r="D68" s="50"/>
      <c r="E68" s="50"/>
      <c r="F68" s="50"/>
      <c r="G68" s="50"/>
      <c r="H68" s="47"/>
    </row>
    <row r="69" spans="1:8" ht="15" x14ac:dyDescent="0.35">
      <c r="A69" s="10" t="s">
        <v>318</v>
      </c>
      <c r="B69" s="50"/>
      <c r="C69" s="50"/>
      <c r="D69" s="50"/>
      <c r="E69" s="50"/>
      <c r="F69" s="50"/>
      <c r="G69" s="50"/>
      <c r="H69" s="47"/>
    </row>
    <row r="70" spans="1:8" ht="15" x14ac:dyDescent="0.35">
      <c r="A70" s="10" t="s">
        <v>319</v>
      </c>
      <c r="B70" s="50"/>
      <c r="C70" s="50"/>
      <c r="D70" s="50"/>
      <c r="E70" s="50"/>
      <c r="F70" s="50"/>
      <c r="G70" s="50"/>
      <c r="H70" s="47"/>
    </row>
    <row r="71" spans="1:8" ht="15" x14ac:dyDescent="0.35">
      <c r="A71" s="49" t="s">
        <v>320</v>
      </c>
      <c r="B71" s="48"/>
      <c r="C71" s="48"/>
      <c r="D71" s="48"/>
      <c r="E71" s="48"/>
      <c r="F71" s="48"/>
      <c r="G71" s="48"/>
      <c r="H71" s="47"/>
    </row>
    <row r="72" spans="1:8" ht="15" x14ac:dyDescent="0.35">
      <c r="A72" s="10" t="s">
        <v>321</v>
      </c>
      <c r="B72" s="50"/>
      <c r="C72" s="50"/>
      <c r="D72" s="50"/>
      <c r="E72" s="50"/>
      <c r="F72" s="50"/>
      <c r="G72" s="50"/>
      <c r="H72" s="47"/>
    </row>
  </sheetData>
  <mergeCells count="10">
    <mergeCell ref="A61:E62"/>
    <mergeCell ref="B22:C23"/>
    <mergeCell ref="B59:C59"/>
    <mergeCell ref="A2:A3"/>
    <mergeCell ref="A20:A21"/>
    <mergeCell ref="D20:E20"/>
    <mergeCell ref="D21:E21"/>
    <mergeCell ref="A22:A23"/>
    <mergeCell ref="D22:D23"/>
    <mergeCell ref="E22:E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0"/>
  <sheetViews>
    <sheetView workbookViewId="0">
      <selection activeCell="P27" sqref="P27"/>
    </sheetView>
  </sheetViews>
  <sheetFormatPr defaultRowHeight="14.4" x14ac:dyDescent="0.3"/>
  <sheetData>
    <row r="1" spans="1:1" ht="17.399999999999999" x14ac:dyDescent="0.4">
      <c r="A1" s="8" t="s">
        <v>322</v>
      </c>
    </row>
    <row r="10" spans="1:1" ht="17.399999999999999" x14ac:dyDescent="0.4">
      <c r="A10" s="8" t="s">
        <v>323</v>
      </c>
    </row>
    <row r="20" spans="1:1" ht="17.399999999999999" x14ac:dyDescent="0.4">
      <c r="A20" s="8" t="s">
        <v>324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workbookViewId="0">
      <selection activeCell="I12" sqref="I12"/>
    </sheetView>
  </sheetViews>
  <sheetFormatPr defaultColWidth="9.109375" defaultRowHeight="15.6" x14ac:dyDescent="0.3"/>
  <cols>
    <col min="1" max="1" width="15.88671875" style="17" customWidth="1"/>
    <col min="2" max="2" width="22.5546875" style="17" customWidth="1"/>
    <col min="3" max="3" width="14.88671875" style="17" customWidth="1"/>
    <col min="4" max="4" width="16.109375" style="17" customWidth="1"/>
    <col min="5" max="5" width="16.33203125" style="17" customWidth="1"/>
    <col min="6" max="6" width="18.88671875" style="17" customWidth="1"/>
    <col min="7" max="7" width="14.109375" style="17" customWidth="1"/>
    <col min="8" max="8" width="16.109375" style="17" customWidth="1"/>
    <col min="9" max="9" width="15.5546875" style="17" customWidth="1"/>
    <col min="10" max="10" width="12.44140625" style="17" customWidth="1"/>
    <col min="11" max="11" width="35.6640625" style="17" customWidth="1"/>
    <col min="12" max="16384" width="9.109375" style="17"/>
  </cols>
  <sheetData>
    <row r="1" spans="1:11" ht="17.399999999999999" x14ac:dyDescent="0.3">
      <c r="A1" s="16" t="s">
        <v>37</v>
      </c>
    </row>
    <row r="2" spans="1:11" ht="32.25" customHeight="1" x14ac:dyDescent="0.3">
      <c r="A2" s="150" t="s">
        <v>38</v>
      </c>
      <c r="B2" s="79" t="s">
        <v>39</v>
      </c>
      <c r="C2" s="79" t="s">
        <v>40</v>
      </c>
      <c r="D2" s="79" t="s">
        <v>41</v>
      </c>
      <c r="E2" s="37"/>
      <c r="F2" s="37"/>
      <c r="G2" s="37"/>
      <c r="H2" s="37"/>
      <c r="I2" s="37"/>
      <c r="J2" s="37"/>
      <c r="K2" s="37"/>
    </row>
    <row r="3" spans="1:11" ht="25.5" customHeight="1" x14ac:dyDescent="0.3">
      <c r="A3" s="150"/>
      <c r="B3" s="78" t="s">
        <v>42</v>
      </c>
      <c r="C3" s="78" t="s">
        <v>43</v>
      </c>
      <c r="D3" s="78" t="s">
        <v>44</v>
      </c>
      <c r="E3" s="37"/>
      <c r="F3" s="37"/>
      <c r="G3" s="37"/>
      <c r="H3" s="37"/>
      <c r="I3" s="37"/>
      <c r="J3" s="37"/>
      <c r="K3" s="37"/>
    </row>
    <row r="4" spans="1:11" ht="45" x14ac:dyDescent="0.35">
      <c r="A4" s="34" t="s">
        <v>45</v>
      </c>
      <c r="B4" s="5" t="s">
        <v>46</v>
      </c>
      <c r="C4" s="5" t="s">
        <v>47</v>
      </c>
      <c r="D4" s="5" t="s">
        <v>48</v>
      </c>
      <c r="E4" s="5" t="s">
        <v>49</v>
      </c>
      <c r="F4" s="5" t="s">
        <v>50</v>
      </c>
      <c r="G4" s="5" t="s">
        <v>51</v>
      </c>
      <c r="H4" s="5" t="s">
        <v>52</v>
      </c>
      <c r="I4" s="41" t="s">
        <v>53</v>
      </c>
      <c r="J4" s="6" t="s">
        <v>54</v>
      </c>
      <c r="K4" s="6" t="s">
        <v>55</v>
      </c>
    </row>
    <row r="5" spans="1:11" ht="43.2" x14ac:dyDescent="0.3">
      <c r="A5" s="67" t="s">
        <v>56</v>
      </c>
      <c r="B5" s="65">
        <v>174022</v>
      </c>
      <c r="C5" s="65">
        <v>12667</v>
      </c>
      <c r="D5" s="65">
        <v>100239</v>
      </c>
      <c r="E5" s="65">
        <v>2582</v>
      </c>
      <c r="F5" s="65">
        <v>43699</v>
      </c>
      <c r="G5" s="65">
        <v>100813</v>
      </c>
      <c r="H5" s="65">
        <v>0</v>
      </c>
      <c r="I5" s="66">
        <v>434022</v>
      </c>
      <c r="J5" s="51">
        <v>0</v>
      </c>
      <c r="K5" s="13" t="s">
        <v>57</v>
      </c>
    </row>
    <row r="6" spans="1:11" s="18" customFormat="1" ht="15" x14ac:dyDescent="0.3">
      <c r="A6" s="39" t="s">
        <v>58</v>
      </c>
    </row>
    <row r="7" spans="1:11" s="18" customFormat="1" ht="15" x14ac:dyDescent="0.3">
      <c r="A7" s="39" t="s">
        <v>59</v>
      </c>
    </row>
    <row r="8" spans="1:11" x14ac:dyDescent="0.3">
      <c r="A8" s="10" t="s">
        <v>60</v>
      </c>
      <c r="B8" s="18"/>
      <c r="C8" s="18"/>
      <c r="D8" s="18"/>
    </row>
    <row r="9" spans="1:11" x14ac:dyDescent="0.3">
      <c r="A9" s="10" t="s">
        <v>61</v>
      </c>
      <c r="B9" s="18"/>
      <c r="C9" s="18"/>
      <c r="D9" s="18"/>
    </row>
    <row r="10" spans="1:11" x14ac:dyDescent="0.3">
      <c r="A10" s="10" t="s">
        <v>62</v>
      </c>
      <c r="B10" s="18"/>
      <c r="C10" s="18"/>
      <c r="D10" s="18"/>
    </row>
    <row r="11" spans="1:11" x14ac:dyDescent="0.3">
      <c r="A11" s="10" t="s">
        <v>63</v>
      </c>
      <c r="B11" s="18"/>
      <c r="C11" s="18"/>
      <c r="D11" s="18"/>
    </row>
    <row r="12" spans="1:11" x14ac:dyDescent="0.3">
      <c r="A12" s="33"/>
    </row>
  </sheetData>
  <mergeCells count="1">
    <mergeCell ref="A2:A3"/>
  </mergeCells>
  <hyperlinks>
    <hyperlink ref="A5" r:id="rId1" display="Seabed Habitats (Survey point data) - Number of records"/>
  </hyperlinks>
  <pageMargins left="0.70866141732283472" right="0.70866141732283472" top="0.74803149606299213" bottom="0.74803149606299213" header="0.31496062992125984" footer="0.31496062992125984"/>
  <pageSetup paperSize="9" scale="65" orientation="landscape"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topLeftCell="A12" zoomScale="90" zoomScaleNormal="90" workbookViewId="0">
      <selection activeCell="K12" sqref="K12"/>
    </sheetView>
  </sheetViews>
  <sheetFormatPr defaultRowHeight="14.4" x14ac:dyDescent="0.3"/>
  <cols>
    <col min="1" max="2" width="17.109375" customWidth="1"/>
    <col min="3" max="3" width="14.5546875" customWidth="1"/>
    <col min="4" max="4" width="24.109375" customWidth="1"/>
    <col min="5" max="5" width="14.33203125" customWidth="1"/>
    <col min="6" max="6" width="14.6640625" bestFit="1" customWidth="1"/>
    <col min="7" max="7" width="12.109375" customWidth="1"/>
    <col min="8" max="8" width="11.5546875" customWidth="1"/>
    <col min="9" max="9" width="12.5546875" customWidth="1"/>
    <col min="10" max="10" width="10.5546875" customWidth="1"/>
    <col min="11" max="11" width="15.5546875" customWidth="1"/>
    <col min="12" max="12" width="15.33203125" customWidth="1"/>
  </cols>
  <sheetData>
    <row r="1" spans="1:14" ht="17.399999999999999" x14ac:dyDescent="0.3">
      <c r="A1" s="16" t="s">
        <v>64</v>
      </c>
      <c r="B1" s="16"/>
      <c r="C1" s="16"/>
      <c r="D1" s="17"/>
      <c r="E1" s="17"/>
      <c r="F1" s="17"/>
      <c r="G1" s="17"/>
      <c r="H1" s="17"/>
      <c r="I1" s="17"/>
      <c r="J1" s="17"/>
      <c r="K1" s="17"/>
      <c r="L1" s="17"/>
    </row>
    <row r="2" spans="1:14" ht="60" x14ac:dyDescent="0.3">
      <c r="A2" s="150" t="s">
        <v>65</v>
      </c>
      <c r="B2" s="79" t="s">
        <v>39</v>
      </c>
      <c r="C2" s="79" t="s">
        <v>40</v>
      </c>
      <c r="D2" s="40" t="s">
        <v>66</v>
      </c>
      <c r="E2" s="40" t="s">
        <v>67</v>
      </c>
      <c r="F2" s="37"/>
      <c r="G2" s="37"/>
      <c r="H2" s="37"/>
      <c r="I2" s="37"/>
      <c r="J2" s="37"/>
      <c r="K2" s="37"/>
      <c r="L2" s="37"/>
    </row>
    <row r="3" spans="1:14" ht="30" x14ac:dyDescent="0.3">
      <c r="A3" s="150"/>
      <c r="B3" s="78" t="s">
        <v>42</v>
      </c>
      <c r="C3" s="78" t="s">
        <v>43</v>
      </c>
      <c r="D3" s="80">
        <f>3+L6+L7+L9+L10+L11+3</f>
        <v>52</v>
      </c>
      <c r="E3" s="81">
        <f>L8+L12+L13+2+L16</f>
        <v>945</v>
      </c>
      <c r="F3" s="37"/>
      <c r="G3" s="37"/>
      <c r="H3" s="37"/>
      <c r="I3" s="37"/>
      <c r="J3" s="37"/>
      <c r="K3" s="37"/>
      <c r="L3" s="37"/>
    </row>
    <row r="4" spans="1:14" ht="60" x14ac:dyDescent="0.35">
      <c r="A4" s="34" t="s">
        <v>45</v>
      </c>
      <c r="B4" s="5" t="s">
        <v>68</v>
      </c>
      <c r="C4" s="5" t="s">
        <v>69</v>
      </c>
      <c r="D4" s="5" t="s">
        <v>70</v>
      </c>
      <c r="E4" s="5" t="s">
        <v>46</v>
      </c>
      <c r="F4" s="5" t="s">
        <v>47</v>
      </c>
      <c r="G4" s="5" t="s">
        <v>48</v>
      </c>
      <c r="H4" s="5" t="s">
        <v>71</v>
      </c>
      <c r="I4" s="30" t="s">
        <v>72</v>
      </c>
      <c r="J4" s="30" t="s">
        <v>51</v>
      </c>
      <c r="K4" s="30" t="s">
        <v>73</v>
      </c>
      <c r="L4" s="7" t="s">
        <v>74</v>
      </c>
    </row>
    <row r="5" spans="1:14" ht="43.2" x14ac:dyDescent="0.3">
      <c r="A5" s="35" t="s">
        <v>75</v>
      </c>
      <c r="B5" s="35" t="s">
        <v>76</v>
      </c>
      <c r="C5" s="52">
        <v>43654</v>
      </c>
      <c r="D5" s="67" t="s">
        <v>77</v>
      </c>
      <c r="E5" s="65">
        <v>18394403</v>
      </c>
      <c r="F5" s="65">
        <v>29947862</v>
      </c>
      <c r="G5" s="65">
        <v>1450052</v>
      </c>
      <c r="H5" s="65">
        <v>814494</v>
      </c>
      <c r="I5" s="65">
        <v>3976813</v>
      </c>
      <c r="J5" s="65">
        <v>2107455</v>
      </c>
      <c r="K5" s="65">
        <v>0</v>
      </c>
      <c r="L5" s="66">
        <v>56691080</v>
      </c>
    </row>
    <row r="6" spans="1:14" ht="43.2" x14ac:dyDescent="0.3">
      <c r="A6" s="35" t="s">
        <v>78</v>
      </c>
      <c r="B6" s="35" t="s">
        <v>79</v>
      </c>
      <c r="C6" s="52">
        <v>43229</v>
      </c>
      <c r="D6" s="67" t="s">
        <v>80</v>
      </c>
      <c r="E6" s="65">
        <v>6</v>
      </c>
      <c r="F6" s="65">
        <v>6</v>
      </c>
      <c r="G6" s="65">
        <v>6</v>
      </c>
      <c r="H6" s="65">
        <v>6</v>
      </c>
      <c r="I6" s="65">
        <v>6</v>
      </c>
      <c r="J6" s="65">
        <v>6</v>
      </c>
      <c r="K6" s="65">
        <v>0</v>
      </c>
      <c r="L6" s="66">
        <v>6</v>
      </c>
    </row>
    <row r="7" spans="1:14" ht="57.6" x14ac:dyDescent="0.3">
      <c r="A7" s="35" t="s">
        <v>78</v>
      </c>
      <c r="B7" s="35" t="s">
        <v>81</v>
      </c>
      <c r="C7" s="52">
        <v>43594</v>
      </c>
      <c r="D7" s="67" t="s">
        <v>82</v>
      </c>
      <c r="E7" s="65">
        <v>8</v>
      </c>
      <c r="F7" s="65">
        <v>1</v>
      </c>
      <c r="G7" s="65">
        <v>3</v>
      </c>
      <c r="H7" s="65">
        <v>2</v>
      </c>
      <c r="I7" s="65">
        <v>2</v>
      </c>
      <c r="J7" s="65">
        <v>5</v>
      </c>
      <c r="K7" s="65">
        <v>0</v>
      </c>
      <c r="L7" s="66">
        <v>15</v>
      </c>
    </row>
    <row r="8" spans="1:14" ht="57.6" x14ac:dyDescent="0.3">
      <c r="A8" s="35" t="s">
        <v>78</v>
      </c>
      <c r="B8" s="35" t="s">
        <v>83</v>
      </c>
      <c r="C8" s="52" t="s">
        <v>84</v>
      </c>
      <c r="D8" s="67" t="s">
        <v>85</v>
      </c>
      <c r="E8" s="65">
        <v>6</v>
      </c>
      <c r="F8" s="65">
        <v>2</v>
      </c>
      <c r="G8" s="65">
        <v>1</v>
      </c>
      <c r="H8" s="65">
        <v>1</v>
      </c>
      <c r="I8" s="65">
        <v>2</v>
      </c>
      <c r="J8" s="65">
        <v>3</v>
      </c>
      <c r="K8" s="65">
        <v>0</v>
      </c>
      <c r="L8" s="66">
        <v>8</v>
      </c>
      <c r="N8" s="68"/>
    </row>
    <row r="9" spans="1:14" ht="43.2" x14ac:dyDescent="0.3">
      <c r="A9" s="35" t="s">
        <v>78</v>
      </c>
      <c r="B9" s="35" t="s">
        <v>81</v>
      </c>
      <c r="C9" s="52">
        <v>43594</v>
      </c>
      <c r="D9" s="67" t="s">
        <v>86</v>
      </c>
      <c r="E9" s="65">
        <v>13</v>
      </c>
      <c r="F9" s="65">
        <v>3</v>
      </c>
      <c r="G9" s="65">
        <v>4</v>
      </c>
      <c r="H9" s="65">
        <v>3</v>
      </c>
      <c r="I9" s="65">
        <v>4</v>
      </c>
      <c r="J9" s="65">
        <v>8</v>
      </c>
      <c r="K9" s="65">
        <v>0</v>
      </c>
      <c r="L9" s="66">
        <v>23</v>
      </c>
    </row>
    <row r="10" spans="1:14" ht="45" x14ac:dyDescent="0.3">
      <c r="A10" s="35" t="s">
        <v>87</v>
      </c>
      <c r="B10" s="35" t="s">
        <v>88</v>
      </c>
      <c r="C10" s="52">
        <v>43601</v>
      </c>
      <c r="D10" s="67" t="s">
        <v>89</v>
      </c>
      <c r="E10" s="65">
        <v>0</v>
      </c>
      <c r="F10" s="65">
        <v>0</v>
      </c>
      <c r="G10" s="65">
        <v>0</v>
      </c>
      <c r="H10" s="65">
        <v>1</v>
      </c>
      <c r="I10" s="65">
        <v>0</v>
      </c>
      <c r="J10" s="65">
        <v>0</v>
      </c>
      <c r="K10" s="65">
        <v>0</v>
      </c>
      <c r="L10" s="66">
        <v>1</v>
      </c>
    </row>
    <row r="11" spans="1:14" ht="30" x14ac:dyDescent="0.3">
      <c r="A11" s="35" t="s">
        <v>90</v>
      </c>
      <c r="B11" s="35" t="s">
        <v>83</v>
      </c>
      <c r="C11" s="52" t="s">
        <v>84</v>
      </c>
      <c r="D11" s="67" t="s">
        <v>91</v>
      </c>
      <c r="E11" s="65">
        <v>1</v>
      </c>
      <c r="F11" s="65">
        <v>1</v>
      </c>
      <c r="G11" s="65">
        <v>1</v>
      </c>
      <c r="H11" s="65">
        <v>1</v>
      </c>
      <c r="I11" s="65">
        <v>1</v>
      </c>
      <c r="J11" s="65">
        <v>1</v>
      </c>
      <c r="K11" s="65"/>
      <c r="L11" s="66">
        <v>1</v>
      </c>
    </row>
    <row r="12" spans="1:14" ht="72" x14ac:dyDescent="0.3">
      <c r="A12" s="35" t="s">
        <v>92</v>
      </c>
      <c r="B12" s="35" t="s">
        <v>93</v>
      </c>
      <c r="C12" s="52" t="s">
        <v>84</v>
      </c>
      <c r="D12" s="67" t="s">
        <v>94</v>
      </c>
      <c r="E12" s="65">
        <v>357</v>
      </c>
      <c r="F12" s="65">
        <v>20</v>
      </c>
      <c r="G12" s="65">
        <v>62</v>
      </c>
      <c r="H12" s="65">
        <v>7</v>
      </c>
      <c r="I12" s="65">
        <v>217</v>
      </c>
      <c r="J12" s="65">
        <v>224</v>
      </c>
      <c r="K12" s="65">
        <v>0</v>
      </c>
      <c r="L12" s="66">
        <v>855</v>
      </c>
      <c r="M12" s="68"/>
    </row>
    <row r="13" spans="1:14" ht="43.2" x14ac:dyDescent="0.3">
      <c r="A13" s="35" t="s">
        <v>92</v>
      </c>
      <c r="B13" s="35" t="s">
        <v>93</v>
      </c>
      <c r="C13" s="52" t="s">
        <v>84</v>
      </c>
      <c r="D13" s="67" t="s">
        <v>95</v>
      </c>
      <c r="E13" s="65">
        <v>36</v>
      </c>
      <c r="F13" s="65">
        <v>38</v>
      </c>
      <c r="G13" s="65">
        <v>20</v>
      </c>
      <c r="H13" s="65">
        <v>7</v>
      </c>
      <c r="I13" s="65">
        <v>12</v>
      </c>
      <c r="J13" s="65">
        <v>41</v>
      </c>
      <c r="K13" s="65">
        <v>9</v>
      </c>
      <c r="L13" s="66">
        <v>72</v>
      </c>
    </row>
    <row r="14" spans="1:14" ht="57.6" x14ac:dyDescent="0.3">
      <c r="A14" s="35" t="s">
        <v>96</v>
      </c>
      <c r="B14" s="35" t="s">
        <v>93</v>
      </c>
      <c r="C14" s="52" t="s">
        <v>84</v>
      </c>
      <c r="D14" s="67" t="s">
        <v>97</v>
      </c>
      <c r="E14" s="65">
        <v>20615</v>
      </c>
      <c r="F14" s="65">
        <v>2390</v>
      </c>
      <c r="G14" s="65">
        <v>0</v>
      </c>
      <c r="H14" s="65">
        <v>0</v>
      </c>
      <c r="I14" s="65">
        <v>0</v>
      </c>
      <c r="J14" s="65">
        <v>23615</v>
      </c>
      <c r="K14" s="65">
        <v>0</v>
      </c>
      <c r="L14" s="66">
        <v>46550</v>
      </c>
    </row>
    <row r="15" spans="1:14" ht="57.6" x14ac:dyDescent="0.3">
      <c r="A15" s="35" t="s">
        <v>75</v>
      </c>
      <c r="B15" s="35" t="s">
        <v>93</v>
      </c>
      <c r="C15" s="52" t="s">
        <v>84</v>
      </c>
      <c r="D15" s="67" t="s">
        <v>98</v>
      </c>
      <c r="E15" s="65">
        <v>56285</v>
      </c>
      <c r="F15" s="65">
        <v>76520</v>
      </c>
      <c r="G15" s="65">
        <v>76</v>
      </c>
      <c r="H15" s="65">
        <v>0</v>
      </c>
      <c r="I15" s="65">
        <v>0</v>
      </c>
      <c r="J15" s="65">
        <v>19676</v>
      </c>
      <c r="K15" s="65">
        <v>0</v>
      </c>
      <c r="L15" s="66">
        <v>152557</v>
      </c>
    </row>
    <row r="16" spans="1:14" ht="45" x14ac:dyDescent="0.3">
      <c r="A16" s="35" t="s">
        <v>99</v>
      </c>
      <c r="B16" s="35" t="s">
        <v>93</v>
      </c>
      <c r="C16" s="52" t="s">
        <v>84</v>
      </c>
      <c r="D16" s="67" t="s">
        <v>100</v>
      </c>
      <c r="E16" s="65">
        <v>7</v>
      </c>
      <c r="F16" s="65">
        <v>0</v>
      </c>
      <c r="G16" s="65">
        <v>6</v>
      </c>
      <c r="H16" s="65">
        <v>6</v>
      </c>
      <c r="I16" s="65">
        <v>7</v>
      </c>
      <c r="J16" s="65">
        <v>7</v>
      </c>
      <c r="K16" s="65">
        <v>0</v>
      </c>
      <c r="L16" s="66">
        <v>8</v>
      </c>
    </row>
    <row r="17" spans="1:12" ht="43.2" x14ac:dyDescent="0.3">
      <c r="A17" s="35" t="s">
        <v>75</v>
      </c>
      <c r="B17" s="35" t="s">
        <v>81</v>
      </c>
      <c r="C17" s="52">
        <v>43551</v>
      </c>
      <c r="D17" s="67" t="s">
        <v>101</v>
      </c>
      <c r="E17" s="65">
        <v>2885</v>
      </c>
      <c r="F17" s="65">
        <v>3501</v>
      </c>
      <c r="G17" s="65">
        <v>0</v>
      </c>
      <c r="H17" s="65">
        <v>0</v>
      </c>
      <c r="I17" s="65">
        <v>13282</v>
      </c>
      <c r="J17" s="65">
        <v>1351</v>
      </c>
      <c r="K17" s="65">
        <v>0</v>
      </c>
      <c r="L17" s="66"/>
    </row>
    <row r="18" spans="1:12" ht="15" x14ac:dyDescent="0.3">
      <c r="A18" s="69"/>
      <c r="B18" s="69"/>
      <c r="C18" s="70"/>
      <c r="D18" s="71"/>
      <c r="E18" s="72"/>
      <c r="F18" s="72"/>
      <c r="G18" s="72"/>
      <c r="H18" s="72"/>
      <c r="I18" s="72"/>
      <c r="J18" s="72"/>
      <c r="K18" s="72"/>
      <c r="L18" s="73"/>
    </row>
    <row r="19" spans="1:12" s="18" customFormat="1" ht="15" x14ac:dyDescent="0.3">
      <c r="A19" s="39" t="s">
        <v>102</v>
      </c>
    </row>
    <row r="20" spans="1:12" s="18" customFormat="1" ht="15" x14ac:dyDescent="0.3">
      <c r="A20" s="39" t="s">
        <v>103</v>
      </c>
    </row>
    <row r="21" spans="1:12" ht="15" x14ac:dyDescent="0.35">
      <c r="A21" s="10" t="s">
        <v>104</v>
      </c>
      <c r="B21" s="10"/>
      <c r="C21" s="10"/>
      <c r="D21" s="11"/>
      <c r="E21" s="11"/>
      <c r="F21" s="11"/>
      <c r="G21" s="11"/>
      <c r="H21" s="11"/>
      <c r="I21" s="11"/>
      <c r="J21" s="11"/>
      <c r="K21" s="11"/>
      <c r="L21" s="11"/>
    </row>
    <row r="22" spans="1:12" ht="15" x14ac:dyDescent="0.35">
      <c r="A22" s="10" t="s">
        <v>105</v>
      </c>
      <c r="B22" s="10"/>
      <c r="C22" s="10"/>
      <c r="D22" s="11"/>
      <c r="E22" s="11"/>
      <c r="F22" s="11"/>
      <c r="G22" s="11"/>
      <c r="H22" s="11"/>
      <c r="I22" s="11"/>
      <c r="J22" s="11"/>
      <c r="K22" s="11"/>
      <c r="L22" s="11"/>
    </row>
    <row r="23" spans="1:12" ht="15" x14ac:dyDescent="0.35">
      <c r="A23" s="10" t="s">
        <v>61</v>
      </c>
      <c r="B23" s="10"/>
      <c r="C23" s="10"/>
      <c r="D23" s="11"/>
      <c r="E23" s="11"/>
      <c r="F23" s="11"/>
      <c r="G23" s="11"/>
      <c r="H23" s="11"/>
      <c r="I23" s="11"/>
      <c r="J23" s="11"/>
      <c r="K23" s="11"/>
      <c r="L23" s="11"/>
    </row>
    <row r="24" spans="1:12" ht="15" x14ac:dyDescent="0.35">
      <c r="A24" s="10" t="s">
        <v>106</v>
      </c>
      <c r="B24" s="10"/>
      <c r="C24" s="10"/>
      <c r="D24" s="11"/>
      <c r="E24" s="11"/>
      <c r="F24" s="11"/>
      <c r="G24" s="11"/>
      <c r="H24" s="11"/>
      <c r="I24" s="11"/>
      <c r="J24" s="11"/>
      <c r="K24" s="11"/>
      <c r="L24" s="11"/>
    </row>
    <row r="26" spans="1:12" x14ac:dyDescent="0.3">
      <c r="A26" s="31"/>
      <c r="B26" s="31"/>
      <c r="C26" s="31"/>
      <c r="D26" s="31"/>
      <c r="E26" s="31"/>
      <c r="F26" s="31"/>
      <c r="G26" s="31"/>
      <c r="H26" s="31"/>
      <c r="I26" s="31"/>
      <c r="J26" s="31"/>
      <c r="K26" s="31"/>
      <c r="L26" s="31"/>
    </row>
    <row r="27" spans="1:12" ht="15" x14ac:dyDescent="0.35">
      <c r="A27" s="9"/>
      <c r="B27" s="9"/>
      <c r="C27" s="9"/>
      <c r="D27" s="11"/>
      <c r="E27" s="11"/>
      <c r="F27" s="11"/>
      <c r="G27" s="11"/>
      <c r="H27" s="11"/>
      <c r="I27" s="11"/>
      <c r="J27" s="11"/>
      <c r="K27" s="11"/>
      <c r="L27" s="11"/>
    </row>
  </sheetData>
  <mergeCells count="1">
    <mergeCell ref="A2:A3"/>
  </mergeCells>
  <hyperlinks>
    <hyperlink ref="D5" r:id="rId1"/>
    <hyperlink ref="D8" r:id="rId2" display="Environmental variables that influence habitat type"/>
    <hyperlink ref="D10" r:id="rId3"/>
    <hyperlink ref="D12" r:id="rId4" display="Collection of individual habitat maps from survey within European waters in various classification systems. "/>
    <hyperlink ref="D13" r:id="rId5" display="Collection of individual modelled maps of specific habitats at the European and Global scale. "/>
    <hyperlink ref="D15" r:id="rId6" display="OSPAR threatened and/or declining habitats (polygon data)"/>
    <hyperlink ref="D14" r:id="rId7" display="OSPAR threatened and/or declining habitats (point data)"/>
    <hyperlink ref="D16" r:id="rId8"/>
    <hyperlink ref="D17" r:id="rId9" display="Composite data products: Essential Ocean Variables"/>
    <hyperlink ref="D6" r:id="rId10"/>
    <hyperlink ref="D9" r:id="rId11"/>
    <hyperlink ref="D7" r:id="rId12" display="Environmental "/>
    <hyperlink ref="D11" r:id="rId13"/>
  </hyperlinks>
  <pageMargins left="0.7" right="0.7" top="0.75" bottom="0.75" header="0.3" footer="0.3"/>
  <pageSetup paperSize="9" scale="72" orientation="landscape" horizontalDpi="4294967293"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abSelected="1" zoomScaleNormal="100" workbookViewId="0">
      <selection activeCell="A5" sqref="A5:H9"/>
    </sheetView>
  </sheetViews>
  <sheetFormatPr defaultColWidth="9.109375" defaultRowHeight="14.4" x14ac:dyDescent="0.3"/>
  <cols>
    <col min="1" max="2" width="18.6640625" style="9" customWidth="1"/>
    <col min="3" max="3" width="16.88671875" style="9" customWidth="1"/>
    <col min="4" max="5" width="16.109375" style="9" customWidth="1"/>
    <col min="6" max="6" width="16.33203125" style="9" customWidth="1"/>
    <col min="7" max="7" width="22.6640625" style="9" customWidth="1"/>
    <col min="8" max="8" width="35.6640625" style="9" customWidth="1"/>
    <col min="9" max="16384" width="9.109375" style="9"/>
  </cols>
  <sheetData>
    <row r="1" spans="1:9" s="17" customFormat="1" ht="17.399999999999999" x14ac:dyDescent="0.3">
      <c r="A1" s="16" t="s">
        <v>107</v>
      </c>
      <c r="B1" s="16"/>
    </row>
    <row r="2" spans="1:9" ht="22.5" customHeight="1" x14ac:dyDescent="0.3">
      <c r="A2" s="150" t="s">
        <v>108</v>
      </c>
      <c r="B2" s="79" t="s">
        <v>39</v>
      </c>
      <c r="C2" s="79" t="s">
        <v>40</v>
      </c>
      <c r="I2" s="23"/>
    </row>
    <row r="3" spans="1:9" ht="33.75" customHeight="1" x14ac:dyDescent="0.3">
      <c r="A3" s="150"/>
      <c r="B3" s="78"/>
      <c r="C3" s="78"/>
      <c r="I3" s="23"/>
    </row>
    <row r="4" spans="1:9" ht="60" x14ac:dyDescent="0.35">
      <c r="A4" s="34" t="s">
        <v>109</v>
      </c>
      <c r="B4" s="5" t="s">
        <v>110</v>
      </c>
      <c r="C4" s="5" t="s">
        <v>111</v>
      </c>
      <c r="D4" s="5" t="s">
        <v>112</v>
      </c>
      <c r="E4" s="5" t="s">
        <v>113</v>
      </c>
      <c r="F4" s="5" t="s">
        <v>114</v>
      </c>
      <c r="G4" s="5" t="s">
        <v>115</v>
      </c>
      <c r="H4" s="5" t="s">
        <v>116</v>
      </c>
      <c r="I4" s="23"/>
    </row>
    <row r="5" spans="1:9" ht="76.5" customHeight="1" x14ac:dyDescent="0.3">
      <c r="A5" s="151" t="s">
        <v>117</v>
      </c>
      <c r="B5" s="152"/>
      <c r="C5" s="152"/>
      <c r="D5" s="152"/>
      <c r="E5" s="152"/>
      <c r="F5" s="152"/>
      <c r="G5" s="152"/>
      <c r="H5" s="153"/>
    </row>
    <row r="6" spans="1:9" x14ac:dyDescent="0.3">
      <c r="A6" s="154"/>
      <c r="B6" s="155"/>
      <c r="C6" s="155"/>
      <c r="D6" s="155"/>
      <c r="E6" s="155"/>
      <c r="F6" s="155"/>
      <c r="G6" s="155"/>
      <c r="H6" s="156"/>
    </row>
    <row r="7" spans="1:9" x14ac:dyDescent="0.3">
      <c r="A7" s="154"/>
      <c r="B7" s="155"/>
      <c r="C7" s="155"/>
      <c r="D7" s="155"/>
      <c r="E7" s="155"/>
      <c r="F7" s="155"/>
      <c r="G7" s="155"/>
      <c r="H7" s="156"/>
    </row>
    <row r="8" spans="1:9" x14ac:dyDescent="0.3">
      <c r="A8" s="154"/>
      <c r="B8" s="155"/>
      <c r="C8" s="155"/>
      <c r="D8" s="155"/>
      <c r="E8" s="155"/>
      <c r="F8" s="155"/>
      <c r="G8" s="155"/>
      <c r="H8" s="156"/>
    </row>
    <row r="9" spans="1:9" x14ac:dyDescent="0.3">
      <c r="A9" s="157"/>
      <c r="B9" s="158"/>
      <c r="C9" s="158"/>
      <c r="D9" s="158"/>
      <c r="E9" s="158"/>
      <c r="F9" s="158"/>
      <c r="G9" s="158"/>
      <c r="H9" s="159"/>
    </row>
    <row r="10" spans="1:9" ht="15" x14ac:dyDescent="0.3">
      <c r="A10" s="10" t="s">
        <v>118</v>
      </c>
      <c r="B10" s="10"/>
      <c r="C10" s="18"/>
      <c r="D10" s="18"/>
      <c r="E10" s="18"/>
      <c r="F10" s="18"/>
      <c r="G10" s="18"/>
      <c r="H10" s="18"/>
    </row>
    <row r="11" spans="1:9" ht="15" x14ac:dyDescent="0.3">
      <c r="A11" s="10" t="s">
        <v>119</v>
      </c>
      <c r="B11" s="10"/>
      <c r="C11" s="18"/>
      <c r="D11" s="18"/>
      <c r="E11" s="18"/>
      <c r="F11" s="18"/>
      <c r="G11" s="18"/>
      <c r="H11" s="18"/>
    </row>
    <row r="12" spans="1:9" ht="15" x14ac:dyDescent="0.3">
      <c r="A12" s="10" t="s">
        <v>120</v>
      </c>
      <c r="C12" s="18"/>
      <c r="D12" s="18"/>
      <c r="E12" s="18"/>
      <c r="F12" s="18"/>
      <c r="G12" s="18"/>
      <c r="H12" s="18"/>
    </row>
    <row r="13" spans="1:9" ht="15" x14ac:dyDescent="0.3">
      <c r="A13" s="29"/>
      <c r="B13" s="29"/>
      <c r="C13" s="18"/>
      <c r="D13" s="18"/>
      <c r="E13" s="18"/>
      <c r="F13" s="18"/>
      <c r="G13" s="18"/>
      <c r="H13" s="18"/>
    </row>
  </sheetData>
  <mergeCells count="2">
    <mergeCell ref="A2:A3"/>
    <mergeCell ref="A5:H9"/>
  </mergeCells>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Normal="100" workbookViewId="0"/>
  </sheetViews>
  <sheetFormatPr defaultColWidth="9.109375" defaultRowHeight="15" x14ac:dyDescent="0.35"/>
  <cols>
    <col min="1" max="1" width="12.88671875" style="11" customWidth="1"/>
    <col min="2" max="2" width="26.44140625" style="11" customWidth="1"/>
    <col min="3" max="3" width="20.5546875" style="11" customWidth="1"/>
    <col min="4" max="4" width="20.6640625" style="11" customWidth="1"/>
    <col min="5" max="5" width="21.109375" style="11" customWidth="1"/>
    <col min="6" max="6" width="19.33203125" style="11" customWidth="1"/>
    <col min="7" max="7" width="18.33203125" style="11" customWidth="1"/>
    <col min="8" max="8" width="4" style="11" customWidth="1"/>
    <col min="9" max="16384" width="9.109375" style="11"/>
  </cols>
  <sheetData>
    <row r="1" spans="1:8" ht="17.399999999999999" x14ac:dyDescent="0.4">
      <c r="A1" s="8" t="s">
        <v>121</v>
      </c>
      <c r="B1" s="8"/>
    </row>
    <row r="2" spans="1:8" ht="45" customHeight="1" x14ac:dyDescent="0.35">
      <c r="A2" s="150" t="s">
        <v>122</v>
      </c>
      <c r="B2" s="79" t="s">
        <v>39</v>
      </c>
      <c r="C2" s="79" t="s">
        <v>40</v>
      </c>
      <c r="D2" s="37"/>
      <c r="E2" s="37"/>
      <c r="F2" s="37"/>
      <c r="G2" s="37"/>
    </row>
    <row r="3" spans="1:8" ht="26.25" customHeight="1" x14ac:dyDescent="0.35">
      <c r="A3" s="150"/>
      <c r="B3" s="78"/>
      <c r="C3" s="78"/>
      <c r="D3" s="37"/>
      <c r="E3" s="37"/>
      <c r="F3" s="37"/>
      <c r="G3" s="37"/>
    </row>
    <row r="4" spans="1:8" ht="45" x14ac:dyDescent="0.35">
      <c r="A4" s="34" t="s">
        <v>123</v>
      </c>
      <c r="B4" s="34" t="s">
        <v>124</v>
      </c>
      <c r="C4" s="30" t="s">
        <v>125</v>
      </c>
      <c r="D4" s="30" t="s">
        <v>126</v>
      </c>
      <c r="E4" s="30" t="s">
        <v>127</v>
      </c>
      <c r="F4" s="30" t="s">
        <v>128</v>
      </c>
      <c r="G4" s="30" t="s">
        <v>129</v>
      </c>
      <c r="H4" s="24"/>
    </row>
    <row r="5" spans="1:8" ht="80.400000000000006" customHeight="1" x14ac:dyDescent="0.35">
      <c r="A5" s="53" t="s">
        <v>43</v>
      </c>
      <c r="B5" s="54" t="s">
        <v>124</v>
      </c>
      <c r="C5" s="160" t="s">
        <v>84</v>
      </c>
      <c r="D5" s="56" t="s">
        <v>130</v>
      </c>
      <c r="E5" s="56" t="s">
        <v>131</v>
      </c>
      <c r="F5" s="56" t="s">
        <v>132</v>
      </c>
      <c r="G5" s="56" t="s">
        <v>133</v>
      </c>
    </row>
    <row r="6" spans="1:8" ht="58.95" customHeight="1" x14ac:dyDescent="0.35">
      <c r="A6" s="53" t="s">
        <v>17</v>
      </c>
      <c r="B6" s="54" t="s">
        <v>124</v>
      </c>
      <c r="C6" s="161"/>
      <c r="D6" s="56" t="s">
        <v>130</v>
      </c>
      <c r="E6" s="56" t="s">
        <v>134</v>
      </c>
      <c r="F6" s="56" t="s">
        <v>132</v>
      </c>
      <c r="G6" s="56" t="s">
        <v>133</v>
      </c>
    </row>
    <row r="7" spans="1:8" s="18" customFormat="1" ht="150" x14ac:dyDescent="0.3">
      <c r="A7" s="57" t="s">
        <v>135</v>
      </c>
      <c r="B7" s="58" t="s">
        <v>124</v>
      </c>
      <c r="C7" s="162"/>
      <c r="D7" s="57" t="s">
        <v>130</v>
      </c>
      <c r="E7" s="57" t="s">
        <v>136</v>
      </c>
      <c r="F7" s="55" t="s">
        <v>132</v>
      </c>
      <c r="G7" s="55" t="s">
        <v>133</v>
      </c>
    </row>
    <row r="12" spans="1:8" x14ac:dyDescent="0.35">
      <c r="A12" s="10" t="s">
        <v>137</v>
      </c>
    </row>
    <row r="18" spans="1:2" x14ac:dyDescent="0.35">
      <c r="A18" s="4"/>
      <c r="B18" s="4"/>
    </row>
    <row r="19" spans="1:2" x14ac:dyDescent="0.35">
      <c r="A19" s="4"/>
      <c r="B19" s="4"/>
    </row>
    <row r="21" spans="1:2" ht="24.75" customHeight="1" x14ac:dyDescent="0.35"/>
  </sheetData>
  <mergeCells count="2">
    <mergeCell ref="A2:A3"/>
    <mergeCell ref="C5:C7"/>
  </mergeCells>
  <pageMargins left="0.7" right="0.7" top="0.75" bottom="0.75" header="0.3" footer="0.3"/>
  <pageSetup paperSize="9" scale="94"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opLeftCell="A4" zoomScale="85" zoomScaleNormal="85" workbookViewId="0">
      <selection activeCell="A4" sqref="A4:B4"/>
    </sheetView>
  </sheetViews>
  <sheetFormatPr defaultColWidth="9.109375" defaultRowHeight="15" x14ac:dyDescent="0.35"/>
  <cols>
    <col min="1" max="2" width="15.88671875" style="11" customWidth="1"/>
    <col min="3" max="3" width="19.44140625" style="11" customWidth="1"/>
    <col min="4" max="4" width="16.44140625" style="11" customWidth="1"/>
    <col min="5" max="5" width="17.33203125" style="11" customWidth="1"/>
    <col min="6" max="6" width="21.6640625" style="11" customWidth="1"/>
    <col min="7" max="7" width="19.33203125" style="11" customWidth="1"/>
    <col min="8" max="8" width="14.88671875" style="11" customWidth="1"/>
    <col min="9" max="9" width="13.44140625" style="11" customWidth="1"/>
    <col min="10" max="10" width="21.33203125" style="11" customWidth="1"/>
    <col min="11" max="11" width="12.88671875" style="11" customWidth="1"/>
    <col min="12" max="12" width="18.88671875" style="11" customWidth="1"/>
    <col min="13" max="13" width="13.6640625" style="11" customWidth="1"/>
    <col min="14" max="14" width="25.6640625" style="11" customWidth="1"/>
    <col min="15" max="16384" width="9.109375" style="11"/>
  </cols>
  <sheetData>
    <row r="1" spans="1:15" ht="17.399999999999999" x14ac:dyDescent="0.4">
      <c r="A1" s="8" t="s">
        <v>138</v>
      </c>
      <c r="B1" s="8"/>
      <c r="C1" s="8"/>
    </row>
    <row r="2" spans="1:15" ht="30" customHeight="1" x14ac:dyDescent="0.35">
      <c r="A2" s="150" t="s">
        <v>139</v>
      </c>
      <c r="B2" s="59"/>
      <c r="C2" s="36" t="s">
        <v>39</v>
      </c>
      <c r="D2" s="36" t="s">
        <v>40</v>
      </c>
      <c r="E2" s="62" t="s">
        <v>140</v>
      </c>
      <c r="F2" s="62" t="s">
        <v>141</v>
      </c>
      <c r="L2" s="37"/>
      <c r="M2" s="37"/>
    </row>
    <row r="3" spans="1:15" ht="30" x14ac:dyDescent="0.35">
      <c r="A3" s="150" t="s">
        <v>142</v>
      </c>
      <c r="B3" s="76"/>
      <c r="C3" s="42" t="s">
        <v>42</v>
      </c>
      <c r="D3" s="77" t="s">
        <v>43</v>
      </c>
      <c r="E3" s="64" t="s">
        <v>8</v>
      </c>
      <c r="F3" s="64" t="s">
        <v>28</v>
      </c>
      <c r="J3" s="32"/>
      <c r="L3" s="37"/>
      <c r="M3" s="37"/>
    </row>
    <row r="4" spans="1:15" ht="60" x14ac:dyDescent="0.35">
      <c r="A4" s="163" t="s">
        <v>123</v>
      </c>
      <c r="B4" s="164"/>
      <c r="C4" s="38" t="s">
        <v>143</v>
      </c>
      <c r="D4" s="5" t="s">
        <v>144</v>
      </c>
      <c r="E4" s="63" t="s">
        <v>145</v>
      </c>
      <c r="F4" s="63" t="s">
        <v>146</v>
      </c>
      <c r="G4" s="5" t="s">
        <v>145</v>
      </c>
      <c r="H4" s="5" t="s">
        <v>147</v>
      </c>
      <c r="I4" s="5" t="s">
        <v>145</v>
      </c>
      <c r="J4" s="5" t="s">
        <v>148</v>
      </c>
      <c r="K4" s="5" t="s">
        <v>54</v>
      </c>
      <c r="L4" s="5" t="s">
        <v>149</v>
      </c>
      <c r="M4" s="60" t="s">
        <v>54</v>
      </c>
      <c r="N4" s="5" t="s">
        <v>150</v>
      </c>
      <c r="O4" s="60" t="s">
        <v>54</v>
      </c>
    </row>
    <row r="5" spans="1:15" s="24" customFormat="1" ht="178.5" customHeight="1" x14ac:dyDescent="0.35">
      <c r="A5" s="165" t="s">
        <v>43</v>
      </c>
      <c r="B5" s="14" t="s">
        <v>151</v>
      </c>
      <c r="C5" s="14" t="s">
        <v>152</v>
      </c>
      <c r="D5" s="42" t="s">
        <v>153</v>
      </c>
      <c r="E5" s="167" t="s">
        <v>154</v>
      </c>
      <c r="F5" s="42">
        <v>550</v>
      </c>
      <c r="G5" s="45">
        <v>-0.13</v>
      </c>
      <c r="H5" s="167" t="s">
        <v>155</v>
      </c>
      <c r="I5" s="167" t="s">
        <v>156</v>
      </c>
      <c r="J5" s="167" t="s">
        <v>157</v>
      </c>
      <c r="K5" s="173">
        <v>-0.39</v>
      </c>
      <c r="L5" s="167" t="s">
        <v>158</v>
      </c>
      <c r="M5" s="176">
        <v>0.02</v>
      </c>
      <c r="N5" s="179" t="s">
        <v>159</v>
      </c>
      <c r="O5" s="170">
        <v>-0.52</v>
      </c>
    </row>
    <row r="6" spans="1:15" s="24" customFormat="1" ht="45" x14ac:dyDescent="0.35">
      <c r="A6" s="166"/>
      <c r="B6" s="14" t="s">
        <v>160</v>
      </c>
      <c r="C6" s="14" t="s">
        <v>93</v>
      </c>
      <c r="D6" s="42" t="s">
        <v>161</v>
      </c>
      <c r="E6" s="168"/>
      <c r="F6" s="42">
        <v>13484</v>
      </c>
      <c r="G6" s="45">
        <v>-0.46</v>
      </c>
      <c r="H6" s="168"/>
      <c r="I6" s="168"/>
      <c r="J6" s="168"/>
      <c r="K6" s="174"/>
      <c r="L6" s="168"/>
      <c r="M6" s="177"/>
      <c r="N6" s="180"/>
      <c r="O6" s="171"/>
    </row>
    <row r="7" spans="1:15" s="24" customFormat="1" ht="75" x14ac:dyDescent="0.35">
      <c r="A7" s="14" t="s">
        <v>17</v>
      </c>
      <c r="B7" s="14" t="s">
        <v>162</v>
      </c>
      <c r="C7" s="14" t="s">
        <v>163</v>
      </c>
      <c r="D7" s="42" t="s">
        <v>164</v>
      </c>
      <c r="E7" s="168"/>
      <c r="F7" s="42">
        <v>263</v>
      </c>
      <c r="G7" s="45">
        <v>-0.33</v>
      </c>
      <c r="H7" s="168"/>
      <c r="I7" s="168"/>
      <c r="J7" s="168"/>
      <c r="K7" s="174"/>
      <c r="L7" s="168"/>
      <c r="M7" s="177"/>
      <c r="N7" s="180"/>
      <c r="O7" s="171"/>
    </row>
    <row r="8" spans="1:15" s="24" customFormat="1" x14ac:dyDescent="0.35">
      <c r="A8" s="14" t="s">
        <v>135</v>
      </c>
      <c r="B8" s="14" t="s">
        <v>165</v>
      </c>
      <c r="C8" s="14" t="s">
        <v>166</v>
      </c>
      <c r="D8" s="42" t="s">
        <v>167</v>
      </c>
      <c r="E8" s="169"/>
      <c r="F8" s="42">
        <v>6</v>
      </c>
      <c r="G8" s="45">
        <v>-0.33</v>
      </c>
      <c r="H8" s="169"/>
      <c r="I8" s="169"/>
      <c r="J8" s="169"/>
      <c r="K8" s="175"/>
      <c r="L8" s="169"/>
      <c r="M8" s="178"/>
      <c r="N8" s="181"/>
      <c r="O8" s="172"/>
    </row>
    <row r="9" spans="1:15" x14ac:dyDescent="0.35">
      <c r="A9" s="10" t="s">
        <v>168</v>
      </c>
      <c r="B9" s="10"/>
      <c r="C9" s="10"/>
    </row>
    <row r="10" spans="1:15" x14ac:dyDescent="0.35">
      <c r="A10" s="10" t="s">
        <v>169</v>
      </c>
      <c r="B10" s="10"/>
      <c r="C10" s="10"/>
    </row>
    <row r="11" spans="1:15" x14ac:dyDescent="0.35">
      <c r="A11" s="10" t="s">
        <v>170</v>
      </c>
      <c r="B11" s="10"/>
      <c r="C11" s="10"/>
    </row>
    <row r="12" spans="1:15" x14ac:dyDescent="0.35">
      <c r="A12" s="10" t="s">
        <v>171</v>
      </c>
      <c r="B12" s="10"/>
      <c r="C12" s="10"/>
    </row>
    <row r="13" spans="1:15" x14ac:dyDescent="0.35">
      <c r="A13" s="10" t="s">
        <v>172</v>
      </c>
      <c r="B13" s="10"/>
      <c r="C13" s="10"/>
    </row>
    <row r="14" spans="1:15" x14ac:dyDescent="0.35">
      <c r="A14" s="10" t="s">
        <v>173</v>
      </c>
      <c r="B14" s="10"/>
      <c r="C14" s="10"/>
    </row>
    <row r="15" spans="1:15" x14ac:dyDescent="0.35">
      <c r="A15" s="10" t="s">
        <v>174</v>
      </c>
      <c r="B15" s="10"/>
      <c r="C15" s="10"/>
    </row>
    <row r="16" spans="1:15" x14ac:dyDescent="0.35">
      <c r="A16" s="10" t="s">
        <v>175</v>
      </c>
      <c r="B16" s="10"/>
      <c r="C16" s="10"/>
    </row>
    <row r="17" spans="1:3" x14ac:dyDescent="0.35">
      <c r="A17" s="10"/>
      <c r="B17" s="10"/>
      <c r="C17" s="10"/>
    </row>
  </sheetData>
  <mergeCells count="12">
    <mergeCell ref="O5:O8"/>
    <mergeCell ref="E5:E8"/>
    <mergeCell ref="J5:J8"/>
    <mergeCell ref="K5:K8"/>
    <mergeCell ref="L5:L8"/>
    <mergeCell ref="M5:M8"/>
    <mergeCell ref="N5:N8"/>
    <mergeCell ref="A2:A3"/>
    <mergeCell ref="A4:B4"/>
    <mergeCell ref="A5:A6"/>
    <mergeCell ref="H5:H8"/>
    <mergeCell ref="I5:I8"/>
  </mergeCells>
  <pageMargins left="0.7" right="0.7" top="0.75" bottom="0.75" header="0.3" footer="0.3"/>
  <pageSetup paperSize="9" scale="63"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workbookViewId="0">
      <selection activeCell="B10" sqref="B10"/>
    </sheetView>
  </sheetViews>
  <sheetFormatPr defaultColWidth="9.109375" defaultRowHeight="15" x14ac:dyDescent="0.35"/>
  <cols>
    <col min="1" max="1" width="27.6640625" style="11" customWidth="1"/>
    <col min="2" max="2" width="26.109375" style="11" customWidth="1"/>
    <col min="3" max="3" width="25.33203125" style="11" customWidth="1"/>
    <col min="4" max="4" width="24.88671875" style="11" customWidth="1"/>
    <col min="5" max="16384" width="9.109375" style="11"/>
  </cols>
  <sheetData>
    <row r="1" spans="1:4" ht="17.399999999999999" x14ac:dyDescent="0.4">
      <c r="A1" s="8" t="s">
        <v>176</v>
      </c>
    </row>
    <row r="2" spans="1:4" x14ac:dyDescent="0.35">
      <c r="A2" s="150" t="s">
        <v>177</v>
      </c>
      <c r="B2" s="79" t="s">
        <v>39</v>
      </c>
      <c r="C2" s="79" t="s">
        <v>40</v>
      </c>
    </row>
    <row r="3" spans="1:4" ht="42" customHeight="1" x14ac:dyDescent="0.35">
      <c r="A3" s="150"/>
      <c r="B3" s="42" t="s">
        <v>42</v>
      </c>
      <c r="C3" s="42" t="s">
        <v>43</v>
      </c>
    </row>
    <row r="4" spans="1:4" ht="30" x14ac:dyDescent="0.35">
      <c r="A4" s="1" t="s">
        <v>178</v>
      </c>
      <c r="B4" s="5" t="s">
        <v>179</v>
      </c>
      <c r="C4" s="5" t="s">
        <v>180</v>
      </c>
      <c r="D4" s="5" t="s">
        <v>181</v>
      </c>
    </row>
    <row r="5" spans="1:4" x14ac:dyDescent="0.35">
      <c r="A5" s="25" t="s">
        <v>182</v>
      </c>
      <c r="B5" s="42" t="s">
        <v>183</v>
      </c>
      <c r="C5" s="42">
        <v>473</v>
      </c>
      <c r="D5" s="42">
        <v>473</v>
      </c>
    </row>
    <row r="6" spans="1:4" ht="30" x14ac:dyDescent="0.35">
      <c r="A6" s="27" t="s">
        <v>184</v>
      </c>
      <c r="B6" s="5" t="s">
        <v>185</v>
      </c>
      <c r="C6" s="5" t="s">
        <v>186</v>
      </c>
      <c r="D6" s="5"/>
    </row>
    <row r="7" spans="1:4" ht="75" x14ac:dyDescent="0.35">
      <c r="A7" s="15" t="s">
        <v>187</v>
      </c>
      <c r="B7" s="61">
        <v>0.09</v>
      </c>
      <c r="C7" s="12" t="s">
        <v>188</v>
      </c>
      <c r="D7" s="26">
        <v>41</v>
      </c>
    </row>
    <row r="8" spans="1:4" x14ac:dyDescent="0.35">
      <c r="A8" s="15" t="s">
        <v>189</v>
      </c>
      <c r="B8" s="61">
        <v>0.2</v>
      </c>
      <c r="C8" s="12"/>
      <c r="D8" s="26">
        <v>94</v>
      </c>
    </row>
    <row r="9" spans="1:4" ht="30" x14ac:dyDescent="0.35">
      <c r="A9" s="15" t="s">
        <v>190</v>
      </c>
      <c r="B9" s="61">
        <v>0</v>
      </c>
      <c r="C9" s="12"/>
      <c r="D9" s="26">
        <v>1</v>
      </c>
    </row>
    <row r="10" spans="1:4" x14ac:dyDescent="0.35">
      <c r="A10" s="15" t="s">
        <v>191</v>
      </c>
      <c r="B10" s="61">
        <v>0.03</v>
      </c>
      <c r="C10" s="12"/>
      <c r="D10" s="26">
        <v>15</v>
      </c>
    </row>
    <row r="11" spans="1:4" x14ac:dyDescent="0.35">
      <c r="A11" s="15" t="s">
        <v>192</v>
      </c>
      <c r="B11" s="61">
        <v>0.05</v>
      </c>
      <c r="C11" s="12"/>
      <c r="D11" s="26">
        <v>22</v>
      </c>
    </row>
    <row r="12" spans="1:4" ht="75" x14ac:dyDescent="0.35">
      <c r="A12" s="15" t="s">
        <v>193</v>
      </c>
      <c r="B12" s="61">
        <v>0.23</v>
      </c>
      <c r="C12" s="12" t="s">
        <v>194</v>
      </c>
      <c r="D12" s="26">
        <v>189</v>
      </c>
    </row>
    <row r="13" spans="1:4" ht="345" x14ac:dyDescent="0.35">
      <c r="A13" s="15" t="s">
        <v>195</v>
      </c>
      <c r="B13" s="61">
        <v>0.4</v>
      </c>
      <c r="C13" s="12" t="s">
        <v>196</v>
      </c>
      <c r="D13" s="26">
        <v>111</v>
      </c>
    </row>
    <row r="14" spans="1:4" x14ac:dyDescent="0.35">
      <c r="A14" s="27" t="s">
        <v>197</v>
      </c>
      <c r="B14" s="5" t="s">
        <v>198</v>
      </c>
      <c r="C14" s="12"/>
      <c r="D14" s="26"/>
    </row>
    <row r="15" spans="1:4" ht="42" customHeight="1" x14ac:dyDescent="0.35">
      <c r="A15" s="182" t="s">
        <v>199</v>
      </c>
      <c r="B15" s="183"/>
      <c r="C15" s="183"/>
      <c r="D15" s="184"/>
    </row>
    <row r="16" spans="1:4" x14ac:dyDescent="0.35">
      <c r="A16" s="10" t="s">
        <v>200</v>
      </c>
    </row>
    <row r="17" spans="1:1" x14ac:dyDescent="0.35">
      <c r="A17" s="10" t="s">
        <v>201</v>
      </c>
    </row>
    <row r="18" spans="1:1" x14ac:dyDescent="0.35">
      <c r="A18" s="10" t="s">
        <v>202</v>
      </c>
    </row>
    <row r="19" spans="1:1" x14ac:dyDescent="0.35">
      <c r="A19" s="10" t="s">
        <v>203</v>
      </c>
    </row>
    <row r="20" spans="1:1" x14ac:dyDescent="0.35">
      <c r="A20" s="28" t="s">
        <v>204</v>
      </c>
    </row>
    <row r="21" spans="1:1" x14ac:dyDescent="0.35">
      <c r="A21" s="28" t="s">
        <v>205</v>
      </c>
    </row>
    <row r="22" spans="1:1" x14ac:dyDescent="0.35">
      <c r="A22" s="28"/>
    </row>
  </sheetData>
  <mergeCells count="2">
    <mergeCell ref="A2:A3"/>
    <mergeCell ref="A15:D15"/>
  </mergeCells>
  <pageMargins left="0.7" right="0.7" top="0.75" bottom="0.75" header="0.3" footer="0.3"/>
  <pageSetup paperSize="9" scale="74"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workbookViewId="0">
      <selection activeCell="A9" sqref="A9"/>
    </sheetView>
  </sheetViews>
  <sheetFormatPr defaultColWidth="9.109375" defaultRowHeight="14.4" x14ac:dyDescent="0.3"/>
  <cols>
    <col min="1" max="1" width="25.109375" style="9" customWidth="1"/>
    <col min="2" max="4" width="22" style="9" customWidth="1"/>
    <col min="5" max="5" width="58.88671875" style="9" customWidth="1"/>
    <col min="6" max="16384" width="9.109375" style="9"/>
  </cols>
  <sheetData>
    <row r="1" spans="1:5" ht="17.399999999999999" x14ac:dyDescent="0.4">
      <c r="A1" s="8" t="s">
        <v>206</v>
      </c>
    </row>
    <row r="2" spans="1:5" ht="15" x14ac:dyDescent="0.3">
      <c r="A2" s="150" t="s">
        <v>207</v>
      </c>
      <c r="B2" s="79" t="s">
        <v>39</v>
      </c>
      <c r="C2" s="79" t="s">
        <v>40</v>
      </c>
    </row>
    <row r="3" spans="1:5" ht="43.5" customHeight="1" x14ac:dyDescent="0.3">
      <c r="A3" s="150"/>
      <c r="B3" s="78" t="s">
        <v>42</v>
      </c>
      <c r="C3" s="78" t="s">
        <v>43</v>
      </c>
    </row>
    <row r="4" spans="1:5" ht="15" x14ac:dyDescent="0.35">
      <c r="A4" s="34" t="s">
        <v>109</v>
      </c>
      <c r="B4" s="5" t="s">
        <v>208</v>
      </c>
      <c r="C4" s="5" t="s">
        <v>111</v>
      </c>
      <c r="D4" s="5" t="s">
        <v>209</v>
      </c>
      <c r="E4" s="5" t="s">
        <v>210</v>
      </c>
    </row>
    <row r="5" spans="1:5" ht="75" x14ac:dyDescent="0.3">
      <c r="A5" s="35" t="s">
        <v>211</v>
      </c>
      <c r="B5" s="42" t="s">
        <v>212</v>
      </c>
      <c r="C5" s="42" t="s">
        <v>213</v>
      </c>
      <c r="D5" s="42" t="s">
        <v>214</v>
      </c>
      <c r="E5" s="42" t="s">
        <v>215</v>
      </c>
    </row>
    <row r="6" spans="1:5" ht="60" x14ac:dyDescent="0.3">
      <c r="A6" s="35" t="s">
        <v>216</v>
      </c>
      <c r="B6" s="42" t="s">
        <v>212</v>
      </c>
      <c r="C6" s="42" t="s">
        <v>217</v>
      </c>
      <c r="D6" s="42" t="s">
        <v>127</v>
      </c>
      <c r="E6" s="42" t="s">
        <v>218</v>
      </c>
    </row>
    <row r="7" spans="1:5" ht="60" x14ac:dyDescent="0.3">
      <c r="A7" s="35" t="s">
        <v>219</v>
      </c>
      <c r="B7" s="42" t="s">
        <v>220</v>
      </c>
      <c r="C7" s="42" t="s">
        <v>221</v>
      </c>
      <c r="D7" s="42" t="s">
        <v>127</v>
      </c>
      <c r="E7" s="42" t="s">
        <v>222</v>
      </c>
    </row>
    <row r="8" spans="1:5" ht="15" x14ac:dyDescent="0.3">
      <c r="A8" s="35" t="s">
        <v>223</v>
      </c>
      <c r="B8" s="42"/>
      <c r="C8" s="42"/>
      <c r="D8" s="42"/>
      <c r="E8" s="42"/>
    </row>
    <row r="9" spans="1:5" x14ac:dyDescent="0.3">
      <c r="A9" s="10"/>
    </row>
    <row r="10" spans="1:5" x14ac:dyDescent="0.3">
      <c r="A10" s="43"/>
    </row>
  </sheetData>
  <mergeCells count="1">
    <mergeCell ref="A2:A3"/>
  </mergeCells>
  <pageMargins left="0.7" right="0.7" top="0.75" bottom="0.75" header="0.3" footer="0.3"/>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12"/>
  <sheetViews>
    <sheetView workbookViewId="0">
      <selection activeCell="B17" sqref="B17"/>
    </sheetView>
  </sheetViews>
  <sheetFormatPr defaultColWidth="9.109375" defaultRowHeight="14.4" x14ac:dyDescent="0.3"/>
  <cols>
    <col min="1" max="1" width="27.88671875" style="9" customWidth="1"/>
    <col min="2" max="2" width="26.5546875" style="9" customWidth="1"/>
    <col min="3" max="3" width="30.6640625" style="9" customWidth="1"/>
    <col min="4" max="4" width="33.109375" style="9" customWidth="1"/>
    <col min="5" max="5" width="37.109375" style="9" customWidth="1"/>
    <col min="6" max="6" width="23" style="9" customWidth="1"/>
    <col min="7" max="16384" width="9.109375" style="9"/>
  </cols>
  <sheetData>
    <row r="1" spans="1:5" ht="17.399999999999999" x14ac:dyDescent="0.4">
      <c r="A1" s="86" t="s">
        <v>224</v>
      </c>
      <c r="B1" s="85"/>
      <c r="C1" s="85"/>
      <c r="D1" s="85"/>
      <c r="E1" s="85"/>
    </row>
    <row r="2" spans="1:5" ht="15" customHeight="1" x14ac:dyDescent="0.3">
      <c r="A2" s="185" t="s">
        <v>225</v>
      </c>
      <c r="B2" s="82" t="s">
        <v>39</v>
      </c>
      <c r="C2" s="82" t="s">
        <v>40</v>
      </c>
      <c r="D2" s="85"/>
      <c r="E2" s="85"/>
    </row>
    <row r="3" spans="1:5" ht="26.25" customHeight="1" x14ac:dyDescent="0.3">
      <c r="A3" s="186"/>
      <c r="B3" s="88">
        <v>43831</v>
      </c>
      <c r="C3" s="89" t="s">
        <v>43</v>
      </c>
      <c r="D3" s="85"/>
      <c r="E3" s="85"/>
    </row>
    <row r="4" spans="1:5" ht="30" x14ac:dyDescent="0.35">
      <c r="A4" s="87" t="s">
        <v>226</v>
      </c>
      <c r="B4" s="83" t="s">
        <v>227</v>
      </c>
      <c r="C4" s="83" t="s">
        <v>228</v>
      </c>
      <c r="D4" s="83" t="s">
        <v>229</v>
      </c>
      <c r="E4" s="83" t="s">
        <v>230</v>
      </c>
    </row>
    <row r="5" spans="1:5" ht="15" x14ac:dyDescent="0.35">
      <c r="A5" s="90" t="s">
        <v>325</v>
      </c>
      <c r="B5" s="91">
        <v>43480</v>
      </c>
      <c r="C5" s="84" t="s">
        <v>326</v>
      </c>
      <c r="D5" s="84" t="s">
        <v>28</v>
      </c>
      <c r="E5" s="84">
        <v>21</v>
      </c>
    </row>
    <row r="6" spans="1:5" ht="15" x14ac:dyDescent="0.35">
      <c r="A6" s="90" t="s">
        <v>327</v>
      </c>
      <c r="B6" s="91">
        <v>43480</v>
      </c>
      <c r="C6" s="84" t="s">
        <v>326</v>
      </c>
      <c r="D6" s="84" t="s">
        <v>28</v>
      </c>
      <c r="E6" s="84">
        <v>5</v>
      </c>
    </row>
    <row r="7" spans="1:5" ht="15" x14ac:dyDescent="0.35">
      <c r="A7" s="90" t="s">
        <v>328</v>
      </c>
      <c r="B7" s="91">
        <v>43340</v>
      </c>
      <c r="C7" s="84" t="s">
        <v>326</v>
      </c>
      <c r="D7" s="84" t="s">
        <v>28</v>
      </c>
      <c r="E7" s="84">
        <v>2</v>
      </c>
    </row>
    <row r="8" spans="1:5" ht="15" x14ac:dyDescent="0.35">
      <c r="A8" s="90" t="s">
        <v>329</v>
      </c>
      <c r="B8" s="91">
        <v>43263</v>
      </c>
      <c r="C8" s="84" t="s">
        <v>326</v>
      </c>
      <c r="D8" s="84" t="s">
        <v>28</v>
      </c>
      <c r="E8" s="84">
        <v>5</v>
      </c>
    </row>
    <row r="9" spans="1:5" ht="15" x14ac:dyDescent="0.35">
      <c r="A9" s="90" t="s">
        <v>330</v>
      </c>
      <c r="B9" s="91">
        <v>43263</v>
      </c>
      <c r="C9" s="84" t="s">
        <v>326</v>
      </c>
      <c r="D9" s="84" t="s">
        <v>28</v>
      </c>
      <c r="E9" s="84">
        <v>2</v>
      </c>
    </row>
    <row r="10" spans="1:5" ht="15" x14ac:dyDescent="0.35">
      <c r="A10" s="90" t="s">
        <v>331</v>
      </c>
      <c r="B10" s="91">
        <v>43189</v>
      </c>
      <c r="C10" s="84" t="s">
        <v>326</v>
      </c>
      <c r="D10" s="84" t="s">
        <v>28</v>
      </c>
      <c r="E10" s="84" t="s">
        <v>326</v>
      </c>
    </row>
    <row r="11" spans="1:5" x14ac:dyDescent="0.3">
      <c r="A11" s="10"/>
    </row>
    <row r="12" spans="1:5" x14ac:dyDescent="0.3">
      <c r="A12" s="10"/>
    </row>
  </sheetData>
  <mergeCells count="1">
    <mergeCell ref="A2:A3"/>
  </mergeCells>
  <pageMargins left="0.7" right="0.7" top="0.75" bottom="0.75" header="0.3" footer="0.3"/>
  <pageSetup paperSize="9"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ccess_x0020_Restrictions xmlns="fdf31e64-296b-487b-ab73-1e80d4688cba" xsi:nil="true"/>
    <Government_x0020_Security_x0020_Classification xmlns="fdf31e64-296b-487b-ab73-1e80d4688cba">Official</Government_x0020_Security_x0020_Classification>
    <Document_x0020_Type xmlns="fdf31e64-296b-487b-ab73-1e80d4688cb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0EEE4B95993241AC47464CA7F2A692" ma:contentTypeVersion="" ma:contentTypeDescription="Create a new document." ma:contentTypeScope="" ma:versionID="cd268aa0bb2076152f962ae04487dd9f">
  <xsd:schema xmlns:xsd="http://www.w3.org/2001/XMLSchema" xmlns:xs="http://www.w3.org/2001/XMLSchema" xmlns:p="http://schemas.microsoft.com/office/2006/metadata/properties" xmlns:ns2="fdf31e64-296b-487b-ab73-1e80d4688cba" xmlns:ns3="19c842ad-5fef-47e3-95f6-ef924085f224" targetNamespace="http://schemas.microsoft.com/office/2006/metadata/properties" ma:root="true" ma:fieldsID="7660239c8d84503a2efebe78f8e35d9e" ns2:_="" ns3:_="">
    <xsd:import namespace="fdf31e64-296b-487b-ab73-1e80d4688cba"/>
    <xsd:import namespace="19c842ad-5fef-47e3-95f6-ef924085f224"/>
    <xsd:element name="properties">
      <xsd:complexType>
        <xsd:sequence>
          <xsd:element name="documentManagement">
            <xsd:complexType>
              <xsd:all>
                <xsd:element ref="ns2:Document_x0020_Type" minOccurs="0"/>
                <xsd:element ref="ns2:Government_x0020_Security_x0020_Classification"/>
                <xsd:element ref="ns2:Access_x0020_Restrictions"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31e64-296b-487b-ab73-1e80d4688cba"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Policy"/>
                    <xsd:enumeration value="Procedure"/>
                    <xsd:enumeration value="Form"/>
                    <xsd:enumeration value="Guidance"/>
                    <xsd:enumeration value="Meeting Papers"/>
                    <xsd:enumeration value="Reference Document"/>
                    <xsd:enumeration value="Tabular Data"/>
                    <xsd:enumeration value="Agenda"/>
                  </xsd:restriction>
                </xsd:simpleType>
              </xsd:element>
            </xsd:sequence>
          </xsd:extension>
        </xsd:complexContent>
      </xsd:complexType>
    </xsd:element>
    <xsd:element name="Government_x0020_Security_x0020_Classification" ma:index="9" ma:displayName="Government Security Classification" ma:default="Official" ma:description="Official government classification scheme" ma:format="Dropdown" ma:internalName="Government_x0020_Security_x0020_Classification">
      <xsd:simpleType>
        <xsd:union memberTypes="dms:Text">
          <xsd:simpleType>
            <xsd:restriction base="dms:Choice">
              <xsd:enumeration value="Official"/>
              <xsd:enumeration value="Official-Sensitive"/>
              <xsd:enumeration value="Top Secret"/>
            </xsd:restriction>
          </xsd:simpleType>
        </xsd:union>
      </xsd:simpleType>
    </xsd:element>
    <xsd:element name="Access_x0020_Restrictions" ma:index="10" nillable="true" ma:displayName="Access Restrictions" ma:description="Restrictions of access to file with and outside of this Site" ma:internalName="Access_x0020_Restriction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c842ad-5fef-47e3-95f6-ef924085f22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CF24B5-EA00-4502-A352-5BCB88BA610B}">
  <ds:schemaRefs>
    <ds:schemaRef ds:uri="http://schemas.microsoft.com/sharepoint/v3/contenttype/forms"/>
  </ds:schemaRefs>
</ds:datastoreItem>
</file>

<file path=customXml/itemProps2.xml><?xml version="1.0" encoding="utf-8"?>
<ds:datastoreItem xmlns:ds="http://schemas.openxmlformats.org/officeDocument/2006/customXml" ds:itemID="{025B6365-A644-4AB6-9925-BB75C9DE190A}">
  <ds:schemaRefs>
    <ds:schemaRef ds:uri="http://purl.org/dc/dcmitype/"/>
    <ds:schemaRef ds:uri="http://schemas.openxmlformats.org/package/2006/metadata/core-properties"/>
    <ds:schemaRef ds:uri="http://purl.org/dc/terms/"/>
    <ds:schemaRef ds:uri="http://purl.org/dc/elements/1.1/"/>
    <ds:schemaRef ds:uri="http://schemas.microsoft.com/office/infopath/2007/PartnerControls"/>
    <ds:schemaRef ds:uri="19c842ad-5fef-47e3-95f6-ef924085f224"/>
    <ds:schemaRef ds:uri="http://schemas.microsoft.com/office/2006/documentManagement/types"/>
    <ds:schemaRef ds:uri="http://www.w3.org/XML/1998/namespace"/>
    <ds:schemaRef ds:uri="fdf31e64-296b-487b-ab73-1e80d4688cba"/>
    <ds:schemaRef ds:uri="http://schemas.microsoft.com/office/2006/metadata/properties"/>
  </ds:schemaRefs>
</ds:datastoreItem>
</file>

<file path=customXml/itemProps3.xml><?xml version="1.0" encoding="utf-8"?>
<ds:datastoreItem xmlns:ds="http://schemas.openxmlformats.org/officeDocument/2006/customXml" ds:itemID="{E26544ED-D432-49D9-AE50-A3ED3F84E6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31e64-296b-487b-ab73-1e80d4688cba"/>
    <ds:schemaRef ds:uri="19c842ad-5fef-47e3-95f6-ef924085f2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Themes</vt:lpstr>
      <vt:lpstr>1.1</vt:lpstr>
      <vt:lpstr>1.2</vt:lpstr>
      <vt:lpstr>2</vt:lpstr>
      <vt:lpstr>3</vt:lpstr>
      <vt:lpstr>4</vt:lpstr>
      <vt:lpstr>5</vt:lpstr>
      <vt:lpstr>6</vt:lpstr>
      <vt:lpstr>7</vt:lpstr>
      <vt:lpstr>8</vt:lpstr>
      <vt:lpstr>9</vt:lpstr>
      <vt:lpstr>10-12</vt:lpstr>
      <vt:lpstr>'1.1'!_ftn3</vt:lpstr>
      <vt:lpstr>'1.1'!_ftn6</vt:lpstr>
      <vt:lpstr>'1.1'!_ftnref1</vt:lpstr>
      <vt:lpstr>'1.1'!_ftnref2</vt:lpstr>
      <vt:lpstr>'1.1'!_ftnref3</vt:lpstr>
      <vt:lpstr>'1.1'!_ftnref4</vt:lpstr>
      <vt:lpstr>'1.1'!_ftnref5</vt:lpstr>
      <vt:lpstr>'1.1'!_ftnref6</vt:lpstr>
      <vt:lpstr>'1.1'!_Toc509591800</vt:lpstr>
      <vt:lpstr>'2'!_Toc509591802</vt:lpstr>
      <vt:lpstr>'3'!_Toc509591811</vt:lpstr>
      <vt:lpstr>'5'!_Toc509591813</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cp:keywords/>
  <dc:description/>
  <cp:lastModifiedBy>Nathalie Tonné</cp:lastModifiedBy>
  <cp:revision/>
  <dcterms:created xsi:type="dcterms:W3CDTF">2018-04-24T06:01:14Z</dcterms:created>
  <dcterms:modified xsi:type="dcterms:W3CDTF">2020-05-05T08:21:21Z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0x0101005E0EEE4B95993241AC47464CA7F2A692</vt:lpwstr>
  </property>
</Properties>
</file>