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19308" yWindow="1164" windowWidth="19416" windowHeight="10416" tabRatio="784" activeTab="3"/>
  </bookViews>
  <sheets>
    <sheet name="Themes" sheetId="23" r:id="rId1"/>
    <sheet name="1.1" sheetId="1" r:id="rId2"/>
    <sheet name="1.2" sheetId="24" r:id="rId3"/>
    <sheet name="2" sheetId="3" r:id="rId4"/>
    <sheet name="3" sheetId="11" r:id="rId5"/>
    <sheet name="4" sheetId="12" r:id="rId6"/>
    <sheet name="5" sheetId="13" r:id="rId7"/>
    <sheet name="6" sheetId="14" r:id="rId8"/>
    <sheet name="7" sheetId="15" r:id="rId9"/>
    <sheet name="8" sheetId="25" r:id="rId10"/>
    <sheet name="9" sheetId="26" r:id="rId11"/>
    <sheet name="10-12" sheetId="27" r:id="rId12"/>
  </sheets>
  <definedNames>
    <definedName name="_ftn1" localSheetId="1">'1.1'!#REF!</definedName>
    <definedName name="_ftn2" localSheetId="1">'1.1'!#REF!</definedName>
    <definedName name="_ftn3" localSheetId="1">'1.1'!$A$8</definedName>
    <definedName name="_ftn4" localSheetId="1">'1.1'!#REF!</definedName>
    <definedName name="_ftn5" localSheetId="1">'1.1'!#REF!</definedName>
    <definedName name="_ftn6" localSheetId="1">'1.1'!$A$9</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24" l="1"/>
  <c r="D3" i="24" l="1"/>
</calcChain>
</file>

<file path=xl/sharedStrings.xml><?xml version="1.0" encoding="utf-8"?>
<sst xmlns="http://schemas.openxmlformats.org/spreadsheetml/2006/main" count="565" uniqueCount="374">
  <si>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</si>
  <si>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</si>
  <si>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</si>
  <si>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</si>
  <si>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</si>
  <si>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</si>
  <si>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</si>
  <si>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</si>
  <si>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</si>
  <si>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</si>
  <si>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</si>
  <si>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</si>
  <si>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</si>
  <si>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</si>
  <si>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</si>
  <si>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</si>
  <si>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</si>
  <si>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</si>
  <si>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</si>
  <si>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</si>
  <si>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</si>
  <si>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</si>
  <si>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</si>
  <si>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</si>
  <si>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</si>
  <si>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</si>
  <si>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</si>
  <si>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</si>
  <si>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</si>
  <si>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</si>
  <si>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</si>
  <si>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</si>
  <si>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</si>
  <si>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</si>
  <si>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</si>
  <si>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</si>
  <si>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</si>
  <si>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Indicator 1.1: Volume and coverage of available acquired data</t>
  </si>
  <si>
    <t>1.1 Volume of available acquired data</t>
  </si>
  <si>
    <t>Reporting date</t>
  </si>
  <si>
    <t>Portal name</t>
  </si>
  <si>
    <t>Volume unit [1]</t>
  </si>
  <si>
    <t>01/10/2019 - 31/12/2019</t>
  </si>
  <si>
    <t>Seabed Habitats</t>
  </si>
  <si>
    <t>records</t>
  </si>
  <si>
    <t>Sub-theme [2]</t>
  </si>
  <si>
    <t>Atlantic [3]</t>
  </si>
  <si>
    <t xml:space="preserve">Arctic </t>
  </si>
  <si>
    <t xml:space="preserve">Baltic </t>
  </si>
  <si>
    <t xml:space="preserve">Black Sea </t>
  </si>
  <si>
    <t xml:space="preserve">Med Sea </t>
  </si>
  <si>
    <t>North Sea</t>
  </si>
  <si>
    <t>Other Seas</t>
  </si>
  <si>
    <t>Total Volume per theme in portal</t>
  </si>
  <si>
    <t>Trend (%)</t>
  </si>
  <si>
    <t>Explanation of trend</t>
  </si>
  <si>
    <t>Seabed Habitats (Survey sample points)</t>
  </si>
  <si>
    <t>Np updates since last report</t>
  </si>
  <si>
    <t>*Report on all data available on the Portal (even if trend is 0). This way, numbers can be compared for all sub-themes on all occasions.</t>
  </si>
  <si>
    <t>Please highlight newly added data.</t>
  </si>
  <si>
    <t xml:space="preserve">[1] Unit is a short description of the volume unit of measurement: “records”, “data sets”, or “platforms”. </t>
  </si>
  <si>
    <t>[2] The list of sub-themes is provided in the first tab.</t>
  </si>
  <si>
    <t>[3] Area (km²): Atlantic 7281229 km²; Arctic 5610745 km²; Baltic 392215 km²; Black Sea 473894 km²; Mediterranean Sea 2516652 km² North Sea 654179 km².</t>
  </si>
  <si>
    <t>[4] When Trend is negative, explain decrease.</t>
  </si>
  <si>
    <t>Indicator 1.2: Number and coverage of built &amp; external data products</t>
  </si>
  <si>
    <t>1.2 Number and coverage of available built &amp; acquired data products</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</si>
  <si>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</si>
  <si>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</si>
  <si>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Newly built / Updated / External data product</t>
  </si>
  <si>
    <t>Date built/ updated</t>
  </si>
  <si>
    <t>Description of the data product</t>
  </si>
  <si>
    <t>Black Sea</t>
  </si>
  <si>
    <t>Med Sea</t>
  </si>
  <si>
    <t>Other seas</t>
  </si>
  <si>
    <t>All sea basins</t>
  </si>
  <si>
    <t>Seabed Habitats - Km2</t>
  </si>
  <si>
    <t>Newly built data product</t>
  </si>
  <si>
    <t>Broad-scale seabed habitat map for Europe (EUSeaMap) (3 products)</t>
  </si>
  <si>
    <t>Physics - Number of products</t>
  </si>
  <si>
    <t>Updated data products</t>
  </si>
  <si>
    <t>Environmental variables that influence habitat type: Optical properties</t>
  </si>
  <si>
    <t>Newly built data products</t>
  </si>
  <si>
    <t>Environmental variables that influence habitat type: Optical properties, Salinity, Waves, Currents, Ice Cover</t>
  </si>
  <si>
    <t>External data products</t>
  </si>
  <si>
    <t>NA</t>
  </si>
  <si>
    <t>Environmental variables that influence habitat type: Depth, Salinity, Waves, Currents</t>
  </si>
  <si>
    <t>Environmental variables that influence habitat type: Confidence assessments</t>
  </si>
  <si>
    <t>Chemistry - Number of products</t>
  </si>
  <si>
    <t>Newly built / updated data products</t>
  </si>
  <si>
    <t>Density of dissolved oxygen at the seabed (Black Sea)</t>
  </si>
  <si>
    <t>Geology - Number of products</t>
  </si>
  <si>
    <t>Substrate type</t>
  </si>
  <si>
    <t>Seabed Habitats - Number of maps</t>
  </si>
  <si>
    <t>External data product</t>
  </si>
  <si>
    <t>Collection of individual habitat maps from surveys (EUNIS, Habitats Directive Annex I, Other classification systems)</t>
  </si>
  <si>
    <t>Collection of individual modelled maps of specific habitats</t>
  </si>
  <si>
    <t>Seabed Habitats - Number of records</t>
  </si>
  <si>
    <t>Composite data products: OSPAR threatened and/or declining habitats (point data)</t>
  </si>
  <si>
    <t>Composite data products: OSPAR threatened and/or declining habitats (polygon data)</t>
  </si>
  <si>
    <t>Seabed Habitats - Number of products</t>
  </si>
  <si>
    <t>Composite data products: Habitats Directive - Official 2013 reported distribution</t>
  </si>
  <si>
    <t>Composite data products: Essential Ocean Variables (3 products)</t>
  </si>
  <si>
    <t>*Report on all data products available on the Portal (even if trend is 0). This way, numbers can be compared for all sub-themes on all occasions.</t>
  </si>
  <si>
    <t>Please highlight newly added data products.</t>
  </si>
  <si>
    <t xml:space="preserve">[1]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</si>
  <si>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</si>
  <si>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[3] Area (km²): Atlantic 7281229 km²; Arctic 5610745 km²; Baltic 392215 km²; Black Sea 473894 km²; Mediterranean Sea 2516652 km²; North Sea 654179 km².</t>
  </si>
  <si>
    <t>Indicator 2: Organisations supplying/approached to supply data and data products within reporting period</t>
  </si>
  <si>
    <t>2. Organisations supplying each type of data</t>
  </si>
  <si>
    <t>Organisation name</t>
  </si>
  <si>
    <t>Type [1]</t>
  </si>
  <si>
    <t>Country</t>
  </si>
  <si>
    <t>Approached or supplied? [2]</t>
  </si>
  <si>
    <t>Type of data sought/supplied: data, data product, both?</t>
  </si>
  <si>
    <t>Sub-theme(s)</t>
  </si>
  <si>
    <t>% of restricted data [3] 
(or #restricted/# not restricted)</t>
  </si>
  <si>
    <t>If not supplied: reason why? (reply from organisation)</t>
  </si>
  <si>
    <t xml:space="preserve">NA - no organisations have supplied data since the last reporting period. </t>
  </si>
  <si>
    <t xml:space="preserve">[1] Type is the organisation type. </t>
  </si>
  <si>
    <t>[2] Did you approach the organisation, or did the organisation voluntarily supply?</t>
  </si>
  <si>
    <t xml:space="preserve">[3] Restricted data is non-public data. </t>
  </si>
  <si>
    <t>Indicator 3: Interfaces to access or view data: list changes or new items within reporting period</t>
  </si>
  <si>
    <t>3. List of interfaces to view or access</t>
  </si>
  <si>
    <t>Theme/ interface name</t>
  </si>
  <si>
    <t>Data, Data product, External Data Product</t>
  </si>
  <si>
    <t>Manual download [1]</t>
  </si>
  <si>
    <t>Map viewer</t>
  </si>
  <si>
    <t>WMS</t>
  </si>
  <si>
    <t>WFS</t>
  </si>
  <si>
    <t>WCS</t>
  </si>
  <si>
    <t>https://www.emodnet-seabedhabitats.eu/access-data/launch-map-viewer/</t>
  </si>
  <si>
    <t>https://ows.emodnet-seabedhabitats.eu/emodnet_view/wms
https://ows.emodnet-seabedhabitats.eu/emodnet_view_maplibrary/wms</t>
  </si>
  <si>
    <t>https://ows.emodnet-seabedhabitats.eu/emodnet_view/wfs
https://ows.emodnet-seabedhabitats.eu/emodnet_view_maplibrary/wfs</t>
  </si>
  <si>
    <t>https://ows.emodnet-seabedhabitats.eu/emodnet_view/wcs
https://ows.emodnet-seabedhabitats.eu/emodnet_view_maplibrary/wcs</t>
  </si>
  <si>
    <t>https://ows.emodnet-seabedhabitats.eu/emodnet_view/wms</t>
  </si>
  <si>
    <t xml:space="preserve">Chemistry </t>
  </si>
  <si>
    <t>https://ows.emodnet-seabedhabitats.eu/emodnet_view_maplibrary/wms</t>
  </si>
  <si>
    <t>[1] Indicate the % of data (products) available on the Portal that can be manually downloaded.</t>
  </si>
  <si>
    <t>Indicator 4: Usage of data and data products per interface and per theme</t>
  </si>
  <si>
    <t>4. Usage of data and (external) data products</t>
  </si>
  <si>
    <t>Redundancy [1]</t>
  </si>
  <si>
    <t>Use of WMS for map viewer? [2]</t>
  </si>
  <si>
    <t>DATA / EXTERNAL DATA PRODUCTS / EMODnet DATA PRODUCTS</t>
  </si>
  <si>
    <t>Data, Data Product, External Data Product</t>
  </si>
  <si>
    <t>Unit and Downloadable Volume [3]</t>
  </si>
  <si>
    <t>Trend (%) [4]</t>
  </si>
  <si>
    <r>
      <t>Number of manual downloads</t>
    </r>
    <r>
      <rPr>
        <sz val="10"/>
        <color rgb="FFFF0000"/>
        <rFont val="Open Sans"/>
        <family val="2"/>
      </rPr>
      <t xml:space="preserve"> </t>
    </r>
    <r>
      <rPr>
        <sz val="10"/>
        <color rgb="FF333333"/>
        <rFont val="Open Sans"/>
        <family val="2"/>
      </rPr>
      <t>[5]</t>
    </r>
  </si>
  <si>
    <t>Number of map visualisations [6]</t>
  </si>
  <si>
    <t>Number of WMS requests [6]</t>
  </si>
  <si>
    <t>Number of WFS requests [6]</t>
  </si>
  <si>
    <t>Number of WCS requests</t>
  </si>
  <si>
    <t>Non-survey seabed habitat data (e.g. EUSeaMap 2019, OSPAR, modelled maps etc.)</t>
  </si>
  <si>
    <t>Data product, External data product</t>
  </si>
  <si>
    <t>11 datasets</t>
  </si>
  <si>
    <t>0 - no updates since last reporting</t>
  </si>
  <si>
    <t>2700 - cannot distinguish between what layers are being loaded and/or viewed</t>
  </si>
  <si>
    <t xml:space="preserve">NA - using Indicator 10 stats for this variable for future reporting </t>
  </si>
  <si>
    <t>910299 - We cannot currently distinguish which specific data layers are being used by each service. The total sum for the WMS requests are now included, but this will be an ongoing process which will be developing &amp; improving for future reporting</t>
  </si>
  <si>
    <t>4408 - We cannot currently distinguish which specific data layers are being used by each service. The total sum for the WFS requests are now included, but this will be an ongoing process which will be developing &amp; improving for future reporting</t>
  </si>
  <si>
    <t>53 - We cannot currently distinguish which specific data layers are being used by each service. The total sum for the WCS requests are now included, but this will be an ongoing process which will be developing &amp; improving for future reporting</t>
  </si>
  <si>
    <t>Individual habitat maps from survey</t>
  </si>
  <si>
    <t>608 datasets</t>
  </si>
  <si>
    <t xml:space="preserve">Environmental variables (i.e. kinetic energy, optical properties etc.) </t>
  </si>
  <si>
    <t>Data product, External Data Product</t>
  </si>
  <si>
    <t>22 datasets</t>
  </si>
  <si>
    <t xml:space="preserve">Dissolved gasses </t>
  </si>
  <si>
    <t>Data product</t>
  </si>
  <si>
    <t>1 dataset</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</si>
  <si>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</si>
  <si>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</si>
  <si>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</si>
  <si>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</si>
  <si>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</si>
  <si>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[4] Trend compares the result with previous period.</t>
  </si>
  <si>
    <r>
      <t>[5] This number should be reported using the same measurement unit of Downloadable Volume (</t>
    </r>
    <r>
      <rPr>
        <i/>
        <sz val="9"/>
        <color rgb="FF333333"/>
        <rFont val="Open Sans"/>
        <family val="2"/>
      </rPr>
      <t>i.e</t>
    </r>
    <r>
      <rPr>
        <sz val="9"/>
        <color rgb="FF333333"/>
        <rFont val="Open Sans"/>
        <family val="2"/>
      </rPr>
      <t>. CDI, datasets or records).</t>
    </r>
  </si>
  <si>
    <t>[6] Specify the number (and not the %) of WMS requests and map visualisations, taking into account the measurement unit of Downloadable Volume. If not applicable, then write n.a.</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</si>
  <si>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</si>
  <si>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</si>
  <si>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</si>
  <si>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</si>
  <si>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</si>
  <si>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</si>
  <si>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Manual downloads</t>
  </si>
  <si>
    <t>Download logs</t>
  </si>
  <si>
    <t>Organisation type</t>
  </si>
  <si>
    <t>% of users [3]</t>
  </si>
  <si>
    <t>Main use cases and application areas [4]</t>
  </si>
  <si>
    <t>Commercial/industry</t>
  </si>
  <si>
    <t>Environmental reports
UK / Oil and Gas environmental regulation permit support.</t>
  </si>
  <si>
    <t>Education</t>
  </si>
  <si>
    <t>Exploration/Exploitation surveys</t>
  </si>
  <si>
    <t>Fisheries</t>
  </si>
  <si>
    <t>Government</t>
  </si>
  <si>
    <t>Research</t>
  </si>
  <si>
    <t>Downloading for QGIS analysis to establish the movement of seal pups from the Isle of May in relation to sediment type</t>
  </si>
  <si>
    <t>Other reason for download/usage (no more than 200 characters)</t>
  </si>
  <si>
    <t>Development of the Maritime Spatial Plan of the Republic of Bulgaria
Biotope mapping
Developing a coastal data package (Environmental NGO).
Supporting Irish marine spatial plan evidence base
Download for use within Cornwall Wildlife Trust (Conservation NGO) for marine conservation and research work.
Analyse restoration data in relation to OSPAR
ICES WG FBIT analysis</t>
  </si>
  <si>
    <t>Country [5]</t>
  </si>
  <si>
    <t>% of users [6]</t>
  </si>
  <si>
    <t xml:space="preserve">NA - Seabed Habitats do not collect information on country as this requires IP addresses which, as specified by EASME, are personal data </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</si>
  <si>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</si>
  <si>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</si>
  <si>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</si>
  <si>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</si>
  <si>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</si>
  <si>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</si>
  <si>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Indicator 6: External products (websites, apps,…) built on top of web-services: update since last quarterly report</t>
  </si>
  <si>
    <t>6. Organisations who built on top of EMODnet web-services</t>
  </si>
  <si>
    <t>Type</t>
  </si>
  <si>
    <t>Web-service type</t>
  </si>
  <si>
    <t>Link to product or short description of usage</t>
  </si>
  <si>
    <t>OSPAR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</si>
  <si>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</si>
  <si>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</si>
  <si>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</si>
  <si>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</si>
  <si>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</si>
  <si>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 xml:space="preserve">International </t>
  </si>
  <si>
    <t xml:space="preserve">Display of OSPAR habitats (from EMODnet WMS) alongside ICES VME data. 
http://vme.ices.dk/map.aspx </t>
  </si>
  <si>
    <t>JNCC</t>
  </si>
  <si>
    <t>Government/Public Administration</t>
  </si>
  <si>
    <t>United Kingdom</t>
  </si>
  <si>
    <t>EMODnet web services used to display map of relevant habitat points and polygons within JNCC classification webpages.
http://jncc.defra.gov.uk/marine/biotopes/hierarchy.aspx</t>
  </si>
  <si>
    <t>...</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</si>
  <si>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</si>
  <si>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</si>
  <si>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</si>
  <si>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</si>
  <si>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</si>
  <si>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</si>
  <si>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</si>
  <si>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 xml:space="preserve">Indicator 8: Portal &amp; Social Media visibility </t>
  </si>
  <si>
    <t>8.1 Visibility &amp; Analytics (Portal overview)</t>
  </si>
  <si>
    <t>Analytics tool</t>
  </si>
  <si>
    <t>Matomo</t>
  </si>
  <si>
    <t>Last Report</t>
  </si>
  <si>
    <t>Actual Report</t>
  </si>
  <si>
    <t xml:space="preserve"> Trend (%)</t>
  </si>
  <si>
    <t>Unique visitors</t>
  </si>
  <si>
    <t>Unique returning visitor</t>
  </si>
  <si>
    <t>Unique page views</t>
  </si>
  <si>
    <t>Bounce rate</t>
  </si>
  <si>
    <t>Bounce rate for Returning Visits</t>
  </si>
  <si>
    <t>8.2 SEO assessment -Brand monitoring</t>
  </si>
  <si>
    <t>SEMrush</t>
  </si>
  <si>
    <t>URL</t>
  </si>
  <si>
    <t>BM scores [1]</t>
  </si>
  <si>
    <t>Total Mentions</t>
  </si>
  <si>
    <t>Mentions with backlinks</t>
  </si>
  <si>
    <t>[1] Measures the domain's authority on a 100-point scale, based on SEMrush’s Domain Score.</t>
  </si>
  <si>
    <t>8.3 SEO assessment - Acquisitions</t>
  </si>
  <si>
    <t>Acquisitions</t>
  </si>
  <si>
    <t>Behaviour</t>
  </si>
  <si>
    <t>Visits</t>
  </si>
  <si>
    <t>Visits (%)</t>
  </si>
  <si>
    <t>Bounce rate (%)</t>
  </si>
  <si>
    <t>Action / visit</t>
  </si>
  <si>
    <t>Average time on website</t>
  </si>
  <si>
    <t xml:space="preserve">Direct </t>
  </si>
  <si>
    <t>Referral</t>
  </si>
  <si>
    <t>Organic Search</t>
  </si>
  <si>
    <t>8.4 SEO assessment - Performances</t>
  </si>
  <si>
    <t>Keyword</t>
  </si>
  <si>
    <t xml:space="preserve">Indicator 9.1: Technical monitoring </t>
  </si>
  <si>
    <t>9.1 Technical monitoring</t>
  </si>
  <si>
    <t>Portals</t>
  </si>
  <si>
    <t>Website availability [1] (Average value in the period)</t>
  </si>
  <si>
    <t xml:space="preserve">[1] Usually calculated in percentage polling the website home page every minute, if there is no reply or an error message it’s calculated as a downtime. </t>
  </si>
  <si>
    <t>Usually anything over 99.5% in a month should be acceptable.</t>
  </si>
  <si>
    <t>[2] The time to download the whole homepage. This measurement is affected by network connection speed.</t>
  </si>
  <si>
    <t xml:space="preserve">Indicator 9.2: Portal user-friendliness </t>
  </si>
  <si>
    <t>9.2 Visual Harmonisation score</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</si>
  <si>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</si>
  <si>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</si>
  <si>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</si>
  <si>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</si>
  <si>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</si>
  <si>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</si>
  <si>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</si>
  <si>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</si>
  <si>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</si>
  <si>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</si>
  <si>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</si>
  <si>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</si>
  <si>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</si>
  <si>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</si>
  <si>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</si>
  <si>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</si>
  <si>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</si>
  <si>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</si>
  <si>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</si>
  <si>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</si>
  <si>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</si>
  <si>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</si>
  <si>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</si>
  <si>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</si>
  <si>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</si>
  <si>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</si>
  <si>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</si>
  <si>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</si>
  <si>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</si>
  <si>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</si>
  <si>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</si>
  <si>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</si>
  <si>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</si>
  <si>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</si>
  <si>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</si>
  <si>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</si>
  <si>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</si>
  <si>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</si>
  <si>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</si>
  <si>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</si>
  <si>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</si>
  <si>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</si>
  <si>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</si>
  <si>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</si>
  <si>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</si>
  <si>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</si>
  <si>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</si>
  <si>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</si>
  <si>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</si>
  <si>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</si>
  <si>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Indicator 10. Visibility &amp; Analytics for web pages</t>
  </si>
  <si>
    <t>Indicator 11. Visibility &amp; Analytics for web sections</t>
  </si>
  <si>
    <t>Indicator 12. Average visit duration for web pages</t>
  </si>
  <si>
    <t>Seagrass detection in the Mediterranean: A supervised learning approach</t>
  </si>
  <si>
    <t>n/a</t>
  </si>
  <si>
    <t>The contribution of EMODnet Seabed Habitats in reporting on the 2011-2016 HELCOM ‘State of the Baltic Sea’</t>
  </si>
  <si>
    <t>EMODnet plays a role in building the first submarine electricity interconnection between Spain and France</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</si>
  <si>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</si>
  <si>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</si>
  <si>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</si>
  <si>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No mentions</t>
  </si>
  <si>
    <t>03:27</t>
  </si>
  <si>
    <t>05:34</t>
  </si>
  <si>
    <t>09:52</t>
  </si>
  <si>
    <t>Volume [1]</t>
  </si>
  <si>
    <t>Portal Positioning</t>
  </si>
  <si>
    <t>broad-scale physical habitat map for europe</t>
  </si>
  <si>
    <t>broad-scale habitat map regional case studies</t>
  </si>
  <si>
    <t>detailed habitat maps from surveys</t>
  </si>
  <si>
    <t>broad scale biological zone</t>
  </si>
  <si>
    <t>light at seabed</t>
  </si>
  <si>
    <t>seabed substrate from emodnet geology</t>
  </si>
  <si>
    <t>wave exposure index baltic</t>
  </si>
  <si>
    <t>individual habitat modelling outputs</t>
  </si>
  <si>
    <t>energy at seabed due to waves &amp; current</t>
  </si>
  <si>
    <t>depth from emodnet bathymetry</t>
  </si>
  <si>
    <t>oxygen regime black sea</t>
  </si>
  <si>
    <t>habitat point data</t>
  </si>
  <si>
    <t>habitats various classification systems</t>
  </si>
  <si>
    <t>confidence assessments</t>
  </si>
  <si>
    <t>salinity regime baltic</t>
  </si>
  <si>
    <t>halocline probability baltic</t>
  </si>
  <si>
    <t>oceanographic variables</t>
  </si>
  <si>
    <t>[1] The amount or quantity of searches that occur for a particular keyword or term</t>
  </si>
  <si>
    <t>Date</t>
  </si>
  <si>
    <r>
      <t>Response time [2] (Average value in the period)</t>
    </r>
    <r>
      <rPr>
        <sz val="10"/>
        <color rgb="FFFF0000"/>
        <rFont val="Open Sans"/>
      </rPr>
      <t xml:space="preserve"> </t>
    </r>
  </si>
  <si>
    <t>99.99%</t>
  </si>
  <si>
    <t>920,86ms</t>
  </si>
  <si>
    <t>71/81</t>
  </si>
  <si>
    <r>
      <t xml:space="preserve">Score [1]
</t>
    </r>
    <r>
      <rPr>
        <sz val="10"/>
        <color rgb="FF333333"/>
        <rFont val="Open Sans"/>
      </rPr>
      <t>(3 1 0)</t>
    </r>
  </si>
  <si>
    <r>
      <t xml:space="preserve">Trend
</t>
    </r>
    <r>
      <rPr>
        <sz val="10"/>
        <color rgb="FF333333"/>
        <rFont val="Open Sans"/>
      </rPr>
      <t>(+ - =)</t>
    </r>
  </si>
  <si>
    <t>=</t>
  </si>
  <si>
    <t xml:space="preserve"> 12/15</t>
  </si>
  <si>
    <t>The main font should be Open Sans</t>
  </si>
  <si>
    <t xml:space="preserve"> 18/21</t>
  </si>
  <si>
    <t xml:space="preserve">-
</t>
  </si>
  <si>
    <t xml:space="preserve"> 19/21</t>
  </si>
  <si>
    <t>Wrong icons</t>
  </si>
  <si>
    <t>GDPR compliant</t>
  </si>
  <si>
    <t>No explicit “I accept the Privacy Policy” under Contact Us form</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</si>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</sst>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d/m"/>
  </numFmts>
  <fonts count="37"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theme="0" tint="-0.34998626667073579"/>
      <name val="Calibri"/>
      <family val="2"/>
      <scheme val="minor"/>
    </font>
    <font>
      <sz val="11"/>
      <color rgb="FFFF0000"/>
      <name val="Open Sans"/>
      <family val="2"/>
    </font>
    <font>
      <i/>
      <sz val="9"/>
      <color rgb="FF333333"/>
      <name val="Open Sans"/>
      <family val="2"/>
    </font>
    <font>
      <b/>
      <i/>
      <sz val="10"/>
      <color rgb="FF333333"/>
      <name val="Open Sans"/>
      <family val="2"/>
    </font>
    <font>
      <b/>
      <i/>
      <u/>
      <sz val="10"/>
      <color rgb="FF333333"/>
      <name val="Open Sans"/>
      <family val="2"/>
    </font>
    <font>
      <sz val="10"/>
      <color rgb="FF333333"/>
      <name val="Open Sans"/>
    </font>
    <font>
      <sz val="9"/>
      <color theme="1"/>
      <name val="Calibri"/>
      <family val="2"/>
      <scheme val="minor"/>
    </font>
    <font>
      <sz val="11"/>
      <color theme="1"/>
      <name val="Calibri"/>
      <family val="2"/>
      <scheme val="minor"/>
    </font>
    <font>
      <u/>
      <sz val="11"/>
      <color theme="10"/>
      <name val="Calibri"/>
      <family val="2"/>
      <scheme val="minor"/>
    </font>
    <font>
      <sz val="11"/>
      <color theme="1"/>
      <name val="Arial"/>
    </font>
    <font>
      <sz val="9"/>
      <color rgb="FF333333"/>
      <name val="Open Sans"/>
    </font>
    <font>
      <sz val="11"/>
      <color rgb="FF333333"/>
      <name val="Open Sans"/>
    </font>
    <font>
      <b/>
      <sz val="12"/>
      <color rgb="FF333333"/>
      <name val="Open Sans"/>
    </font>
    <font>
      <b/>
      <sz val="10"/>
      <color rgb="FF333333"/>
      <name val="Open Sans"/>
    </font>
    <font>
      <i/>
      <sz val="10"/>
      <color rgb="FF333333"/>
      <name val="Open Sans"/>
    </font>
    <font>
      <sz val="11"/>
      <name val="Arial"/>
    </font>
    <font>
      <sz val="9"/>
      <color rgb="FF333333"/>
      <name val="Calibri"/>
    </font>
    <font>
      <sz val="11"/>
      <color rgb="FF333333"/>
      <name val="Calibri"/>
    </font>
    <font>
      <sz val="10"/>
      <color rgb="FFFF0000"/>
      <name val="Open Sans"/>
    </font>
    <font>
      <sz val="10"/>
      <color theme="1"/>
      <name val="Open Sans"/>
    </font>
    <font>
      <i/>
      <sz val="10"/>
      <color theme="1"/>
      <name val="Open Sans"/>
    </font>
    <font>
      <i/>
      <sz val="11"/>
      <color rgb="FF333333"/>
      <name val="Open Sans"/>
    </font>
    <font>
      <i/>
      <sz val="9"/>
      <color theme="1"/>
      <name val="Open Sans"/>
    </font>
    <font>
      <i/>
      <sz val="9"/>
      <color rgb="FF333333"/>
      <name val="Open Sans"/>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DAEEF3"/>
        <bgColor rgb="FFDAEEF3"/>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43" fontId="20" fillId="0" borderId="0" applyFont="0" applyFill="0" applyBorder="0" applyAlignment="0" applyProtection="0"/>
    <xf numFmtId="0" fontId="21" fillId="0" borderId="0" applyNumberFormat="0" applyFill="0" applyBorder="0" applyAlignment="0" applyProtection="0"/>
    <xf numFmtId="0" fontId="22" fillId="0" borderId="0"/>
  </cellStyleXfs>
  <cellXfs count="201">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1" fillId="5" borderId="1"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12" fillId="0" borderId="0" xfId="0" applyFont="1"/>
    <xf numFmtId="0" fontId="1" fillId="3" borderId="2" xfId="0" applyFont="1" applyFill="1" applyBorder="1" applyAlignment="1">
      <alignment horizontal="center" wrapText="1"/>
    </xf>
    <xf numFmtId="0" fontId="13" fillId="0" borderId="0" xfId="0" applyFont="1"/>
    <xf numFmtId="0" fontId="11" fillId="0" borderId="0" xfId="0" applyFont="1"/>
    <xf numFmtId="0" fontId="14" fillId="0" borderId="0" xfId="0" applyFont="1" applyAlignment="1">
      <alignment vertical="center"/>
    </xf>
    <xf numFmtId="0" fontId="2" fillId="3" borderId="2" xfId="0" applyFont="1" applyFill="1" applyBorder="1" applyAlignment="1">
      <alignment horizontal="left" wrapText="1"/>
    </xf>
    <xf numFmtId="0" fontId="1" fillId="0" borderId="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 borderId="2" xfId="0" applyFont="1" applyFill="1" applyBorder="1" applyAlignment="1">
      <alignment horizontal="center" wrapText="1"/>
    </xf>
    <xf numFmtId="0" fontId="2" fillId="0" borderId="0" xfId="0" applyFont="1" applyAlignment="1">
      <alignment vertical="center"/>
    </xf>
    <xf numFmtId="0" fontId="16" fillId="3" borderId="1" xfId="0" applyFont="1" applyFill="1" applyBorder="1" applyAlignment="1">
      <alignment horizontal="center" vertical="center" wrapText="1"/>
    </xf>
    <xf numFmtId="0" fontId="16"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9" fontId="1" fillId="0" borderId="1" xfId="0" applyNumberFormat="1" applyFont="1" applyBorder="1" applyAlignment="1">
      <alignment horizontal="center" vertical="center" wrapText="1"/>
    </xf>
    <xf numFmtId="0" fontId="4" fillId="0" borderId="0" xfId="0" applyFont="1"/>
    <xf numFmtId="0" fontId="18" fillId="0" borderId="0" xfId="0" applyFont="1" applyAlignment="1"/>
    <xf numFmtId="0" fontId="4" fillId="0" borderId="0" xfId="0" applyFont="1" applyAlignment="1"/>
    <xf numFmtId="0" fontId="5" fillId="0" borderId="0" xfId="0" applyFont="1" applyAlignment="1"/>
    <xf numFmtId="0" fontId="19" fillId="0" borderId="0" xfId="0" applyFont="1" applyAlignment="1"/>
    <xf numFmtId="9" fontId="1" fillId="4" borderId="1" xfId="0" applyNumberFormat="1" applyFont="1" applyFill="1" applyBorder="1" applyAlignment="1">
      <alignment horizontal="center" vertical="center" wrapText="1"/>
    </xf>
    <xf numFmtId="14" fontId="1" fillId="0" borderId="1" xfId="0" applyNumberFormat="1" applyFont="1" applyFill="1" applyBorder="1" applyAlignment="1">
      <alignment horizontal="lef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left" vertical="center" wrapText="1"/>
    </xf>
    <xf numFmtId="0" fontId="1" fillId="0" borderId="16" xfId="0" applyFont="1" applyBorder="1" applyAlignment="1">
      <alignment vertical="center" wrapText="1"/>
    </xf>
    <xf numFmtId="0" fontId="1" fillId="0" borderId="16" xfId="0" applyFont="1" applyBorder="1" applyAlignment="1">
      <alignment horizontal="left" vertical="center" wrapText="1"/>
    </xf>
    <xf numFmtId="0" fontId="1" fillId="0" borderId="16" xfId="0" applyFont="1" applyBorder="1" applyAlignment="1">
      <alignment vertical="center"/>
    </xf>
    <xf numFmtId="0" fontId="4" fillId="0" borderId="16" xfId="0" applyFont="1" applyBorder="1" applyAlignment="1">
      <alignment vertical="center"/>
    </xf>
    <xf numFmtId="0" fontId="2" fillId="2" borderId="3" xfId="0" applyFont="1" applyFill="1" applyBorder="1" applyAlignment="1">
      <alignment horizontal="left" vertical="center" wrapText="1"/>
    </xf>
    <xf numFmtId="0" fontId="1" fillId="3" borderId="3" xfId="0" applyFont="1" applyFill="1" applyBorder="1" applyAlignment="1">
      <alignment horizontal="center" wrapText="1"/>
    </xf>
    <xf numFmtId="9" fontId="1" fillId="0" borderId="1" xfId="0" applyNumberFormat="1" applyFont="1" applyFill="1" applyBorder="1" applyAlignment="1">
      <alignment horizontal="center" wrapText="1"/>
    </xf>
    <xf numFmtId="0" fontId="3" fillId="3" borderId="8" xfId="0" applyFont="1" applyFill="1" applyBorder="1" applyAlignment="1">
      <alignment horizontal="center" vertical="center" wrapText="1"/>
    </xf>
    <xf numFmtId="0" fontId="1" fillId="3" borderId="5" xfId="0" applyFont="1" applyFill="1" applyBorder="1" applyAlignment="1">
      <alignment horizontal="center" wrapText="1"/>
    </xf>
    <xf numFmtId="0" fontId="1" fillId="0" borderId="16" xfId="0" applyFont="1" applyBorder="1" applyAlignment="1">
      <alignment horizontal="center" vertical="center"/>
    </xf>
    <xf numFmtId="164" fontId="1" fillId="0" borderId="1" xfId="1" applyNumberFormat="1" applyFont="1" applyBorder="1" applyAlignment="1">
      <alignment horizontal="center" vertical="center" wrapText="1"/>
    </xf>
    <xf numFmtId="164" fontId="1" fillId="4" borderId="1" xfId="1" applyNumberFormat="1" applyFont="1" applyFill="1" applyBorder="1" applyAlignment="1">
      <alignment horizontal="center" vertical="center" wrapText="1"/>
    </xf>
    <xf numFmtId="0" fontId="21" fillId="0" borderId="1" xfId="2" applyFill="1" applyBorder="1" applyAlignment="1">
      <alignment horizontal="left" vertical="center" wrapText="1"/>
    </xf>
    <xf numFmtId="164" fontId="0" fillId="0" borderId="0" xfId="0" applyNumberFormat="1"/>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0" fontId="21" fillId="0" borderId="0" xfId="2" applyFill="1" applyBorder="1" applyAlignment="1">
      <alignment horizontal="left" vertical="center" wrapText="1"/>
    </xf>
    <xf numFmtId="164" fontId="1" fillId="0" borderId="0" xfId="1" applyNumberFormat="1" applyFont="1" applyBorder="1" applyAlignment="1">
      <alignment horizontal="center" vertical="center" wrapText="1"/>
    </xf>
    <xf numFmtId="164" fontId="1" fillId="4" borderId="0" xfId="1"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1" xfId="0" applyFont="1" applyFill="1" applyBorder="1" applyAlignment="1">
      <alignment horizontal="left"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4" fontId="0" fillId="0" borderId="0" xfId="0" applyNumberFormat="1" applyAlignment="1">
      <alignment horizontal="center" vertical="center"/>
    </xf>
    <xf numFmtId="164" fontId="3" fillId="0" borderId="1" xfId="0" applyNumberFormat="1" applyFont="1" applyBorder="1" applyAlignment="1">
      <alignment horizontal="center" vertical="center" wrapText="1"/>
    </xf>
    <xf numFmtId="0" fontId="27" fillId="6" borderId="16" xfId="3" applyFont="1" applyFill="1" applyBorder="1" applyAlignment="1">
      <alignment horizontal="center" vertical="center" wrapText="1"/>
    </xf>
    <xf numFmtId="0" fontId="18" fillId="6" borderId="16" xfId="3" applyFont="1" applyFill="1" applyBorder="1" applyAlignment="1">
      <alignment horizontal="center" wrapText="1"/>
    </xf>
    <xf numFmtId="0" fontId="18" fillId="0" borderId="16" xfId="3" applyFont="1" applyBorder="1" applyAlignment="1">
      <alignment horizontal="center" vertical="center" wrapText="1"/>
    </xf>
    <xf numFmtId="0" fontId="30" fillId="0" borderId="0" xfId="3" applyFont="1"/>
    <xf numFmtId="0" fontId="25" fillId="0" borderId="0" xfId="3" applyFont="1"/>
    <xf numFmtId="0" fontId="26" fillId="6" borderId="16" xfId="3" applyFont="1" applyFill="1" applyBorder="1" applyAlignment="1">
      <alignment horizontal="left" wrapText="1"/>
    </xf>
    <xf numFmtId="14" fontId="27" fillId="0" borderId="0" xfId="3" applyNumberFormat="1" applyFont="1" applyAlignment="1">
      <alignment horizontal="center" vertical="center"/>
    </xf>
    <xf numFmtId="0" fontId="18" fillId="0" borderId="21" xfId="3" applyFont="1" applyBorder="1" applyAlignment="1">
      <alignment horizontal="center" vertical="center" wrapText="1"/>
    </xf>
    <xf numFmtId="0" fontId="32" fillId="0" borderId="16" xfId="3" applyFont="1" applyBorder="1" applyAlignment="1">
      <alignment horizontal="left"/>
    </xf>
    <xf numFmtId="14" fontId="32" fillId="0" borderId="16" xfId="3" applyNumberFormat="1" applyFont="1" applyBorder="1" applyAlignment="1">
      <alignment horizontal="center"/>
    </xf>
    <xf numFmtId="0" fontId="22" fillId="0" borderId="0" xfId="3" applyFont="1" applyAlignment="1"/>
    <xf numFmtId="0" fontId="23" fillId="0" borderId="0" xfId="3" applyFont="1" applyAlignment="1">
      <alignment vertical="center"/>
    </xf>
    <xf numFmtId="0" fontId="27" fillId="6" borderId="16" xfId="3" applyFont="1" applyFill="1" applyBorder="1" applyAlignment="1">
      <alignment horizontal="center" vertical="center" wrapText="1"/>
    </xf>
    <xf numFmtId="0" fontId="27" fillId="0" borderId="16" xfId="3" applyFont="1" applyBorder="1" applyAlignment="1">
      <alignment horizontal="center" vertical="center" wrapText="1"/>
    </xf>
    <xf numFmtId="0" fontId="18" fillId="6" borderId="16" xfId="3" applyFont="1" applyFill="1" applyBorder="1" applyAlignment="1">
      <alignment horizontal="center" wrapText="1"/>
    </xf>
    <xf numFmtId="0" fontId="18" fillId="0" borderId="16" xfId="3" applyFont="1" applyBorder="1" applyAlignment="1">
      <alignment horizontal="left" vertical="center" wrapText="1"/>
    </xf>
    <xf numFmtId="0" fontId="18" fillId="0" borderId="16" xfId="3" applyFont="1" applyBorder="1" applyAlignment="1">
      <alignment horizontal="center" vertical="center" wrapText="1"/>
    </xf>
    <xf numFmtId="0" fontId="30" fillId="0" borderId="0" xfId="3" applyFont="1"/>
    <xf numFmtId="0" fontId="18" fillId="0" borderId="0" xfId="3" applyFont="1"/>
    <xf numFmtId="0" fontId="25" fillId="0" borderId="0" xfId="3" applyFont="1"/>
    <xf numFmtId="0" fontId="26" fillId="6" borderId="16" xfId="3" applyFont="1" applyFill="1" applyBorder="1" applyAlignment="1">
      <alignment horizontal="left" wrapText="1"/>
    </xf>
    <xf numFmtId="14" fontId="27" fillId="0" borderId="0" xfId="3" applyNumberFormat="1" applyFont="1" applyAlignment="1">
      <alignment horizontal="center" vertical="center"/>
    </xf>
    <xf numFmtId="0" fontId="18" fillId="0" borderId="21" xfId="3" applyFont="1" applyBorder="1" applyAlignment="1">
      <alignment horizontal="center" vertical="center" wrapText="1"/>
    </xf>
    <xf numFmtId="0" fontId="33" fillId="0" borderId="16" xfId="3" applyFont="1" applyBorder="1" applyAlignment="1">
      <alignment horizontal="center" vertical="center" wrapText="1"/>
    </xf>
    <xf numFmtId="10" fontId="18" fillId="0" borderId="16" xfId="3" applyNumberFormat="1" applyFont="1" applyBorder="1" applyAlignment="1">
      <alignment horizontal="center" vertical="center" wrapText="1"/>
    </xf>
    <xf numFmtId="9" fontId="18" fillId="0" borderId="16" xfId="3" applyNumberFormat="1" applyFont="1" applyBorder="1" applyAlignment="1">
      <alignment horizontal="center" vertical="center" wrapText="1"/>
    </xf>
    <xf numFmtId="0" fontId="18" fillId="0" borderId="0" xfId="3" applyFont="1" applyAlignment="1">
      <alignment wrapText="1"/>
    </xf>
    <xf numFmtId="0" fontId="18" fillId="6" borderId="16" xfId="3" applyFont="1" applyFill="1" applyBorder="1" applyAlignment="1">
      <alignment horizontal="left" vertical="center" wrapText="1"/>
    </xf>
    <xf numFmtId="0" fontId="18" fillId="6" borderId="16" xfId="3" applyFont="1" applyFill="1" applyBorder="1" applyAlignment="1">
      <alignment horizontal="center" vertical="center" wrapText="1"/>
    </xf>
    <xf numFmtId="0" fontId="27" fillId="0" borderId="16" xfId="3" applyFont="1" applyBorder="1" applyAlignment="1">
      <alignment horizontal="left" vertical="center" wrapText="1"/>
    </xf>
    <xf numFmtId="0" fontId="32" fillId="0" borderId="16" xfId="3" applyFont="1" applyBorder="1" applyAlignment="1">
      <alignment horizontal="left" vertical="center"/>
    </xf>
    <xf numFmtId="0" fontId="32" fillId="0" borderId="16" xfId="3" applyFont="1" applyBorder="1" applyAlignment="1">
      <alignment horizontal="center" vertical="center"/>
    </xf>
    <xf numFmtId="0" fontId="18" fillId="0" borderId="16" xfId="3" applyFont="1" applyBorder="1" applyAlignment="1">
      <alignment horizontal="left" vertical="center"/>
    </xf>
    <xf numFmtId="0" fontId="23" fillId="0" borderId="0" xfId="3" applyFont="1" applyAlignment="1"/>
    <xf numFmtId="0" fontId="22" fillId="0" borderId="0" xfId="3" applyFont="1" applyAlignment="1"/>
    <xf numFmtId="0" fontId="23" fillId="0" borderId="0" xfId="3" applyFont="1" applyAlignment="1">
      <alignment vertical="center"/>
    </xf>
    <xf numFmtId="0" fontId="27" fillId="6" borderId="16" xfId="3" applyFont="1" applyFill="1" applyBorder="1" applyAlignment="1">
      <alignment horizontal="center" vertical="center" wrapText="1"/>
    </xf>
    <xf numFmtId="0" fontId="27" fillId="0" borderId="16" xfId="3" applyFont="1" applyBorder="1" applyAlignment="1">
      <alignment horizontal="center" vertical="center" wrapText="1"/>
    </xf>
    <xf numFmtId="0" fontId="18" fillId="0" borderId="16" xfId="3" applyFont="1" applyBorder="1" applyAlignment="1">
      <alignment horizontal="left" vertical="center" wrapText="1"/>
    </xf>
    <xf numFmtId="0" fontId="18" fillId="0" borderId="16" xfId="3" applyFont="1" applyBorder="1" applyAlignment="1">
      <alignment horizontal="center" vertical="center" wrapText="1"/>
    </xf>
    <xf numFmtId="0" fontId="30" fillId="0" borderId="0" xfId="3" applyFont="1"/>
    <xf numFmtId="0" fontId="18" fillId="0" borderId="0" xfId="3" applyFont="1"/>
    <xf numFmtId="0" fontId="25" fillId="0" borderId="0" xfId="3" applyFont="1"/>
    <xf numFmtId="0" fontId="26" fillId="6" borderId="16" xfId="3" applyFont="1" applyFill="1" applyBorder="1" applyAlignment="1">
      <alignment horizontal="left" wrapText="1"/>
    </xf>
    <xf numFmtId="14" fontId="27" fillId="0" borderId="0" xfId="3" applyNumberFormat="1" applyFont="1" applyAlignment="1">
      <alignment horizontal="center" vertical="center"/>
    </xf>
    <xf numFmtId="0" fontId="18" fillId="0" borderId="21" xfId="3" applyFont="1" applyBorder="1" applyAlignment="1">
      <alignment horizontal="center" vertical="center" wrapText="1"/>
    </xf>
    <xf numFmtId="10" fontId="18" fillId="0" borderId="16" xfId="3" applyNumberFormat="1" applyFont="1" applyBorder="1" applyAlignment="1">
      <alignment horizontal="center" vertical="center" wrapText="1"/>
    </xf>
    <xf numFmtId="9" fontId="18" fillId="0" borderId="16" xfId="3" applyNumberFormat="1" applyFont="1" applyBorder="1" applyAlignment="1">
      <alignment horizontal="center" vertical="center" wrapText="1"/>
    </xf>
    <xf numFmtId="0" fontId="18" fillId="6" borderId="16" xfId="3" applyFont="1" applyFill="1" applyBorder="1" applyAlignment="1">
      <alignment horizontal="center" vertical="center" wrapText="1"/>
    </xf>
    <xf numFmtId="0" fontId="27" fillId="0" borderId="16" xfId="3" applyFont="1" applyBorder="1" applyAlignment="1">
      <alignment horizontal="left" vertical="center" wrapText="1"/>
    </xf>
    <xf numFmtId="0" fontId="29" fillId="0" borderId="0" xfId="3" applyFont="1" applyAlignment="1">
      <alignment vertical="center"/>
    </xf>
    <xf numFmtId="0" fontId="18" fillId="6" borderId="16" xfId="3" applyFont="1" applyFill="1" applyBorder="1" applyAlignment="1">
      <alignment vertical="center" wrapText="1"/>
    </xf>
    <xf numFmtId="165" fontId="27" fillId="0" borderId="16" xfId="3" applyNumberFormat="1" applyFont="1" applyBorder="1" applyAlignment="1">
      <alignment horizontal="center" vertical="center" wrapText="1"/>
    </xf>
    <xf numFmtId="0" fontId="27" fillId="0" borderId="19" xfId="3" applyFont="1" applyBorder="1" applyAlignment="1">
      <alignment horizontal="center" vertical="center" wrapText="1"/>
    </xf>
    <xf numFmtId="0" fontId="18" fillId="0" borderId="26" xfId="3" quotePrefix="1" applyFont="1" applyBorder="1" applyAlignment="1">
      <alignment horizontal="center" vertical="center" wrapText="1"/>
    </xf>
    <xf numFmtId="0" fontId="18" fillId="0" borderId="26" xfId="3" applyFont="1" applyBorder="1" applyAlignment="1">
      <alignment horizontal="center" vertical="center" wrapText="1"/>
    </xf>
    <xf numFmtId="0" fontId="32" fillId="0" borderId="26" xfId="3" quotePrefix="1" applyFont="1" applyBorder="1" applyAlignment="1">
      <alignment horizontal="center" vertical="center"/>
    </xf>
    <xf numFmtId="0" fontId="34" fillId="0" borderId="16" xfId="3" applyFont="1" applyBorder="1" applyAlignment="1">
      <alignment horizontal="center" wrapText="1"/>
    </xf>
    <xf numFmtId="0" fontId="24" fillId="0" borderId="21" xfId="3" quotePrefix="1" applyFont="1" applyBorder="1" applyAlignment="1">
      <alignment horizontal="center" wrapText="1"/>
    </xf>
    <xf numFmtId="0" fontId="18" fillId="6" borderId="20" xfId="3" applyFont="1" applyFill="1" applyBorder="1" applyAlignment="1">
      <alignment vertical="center" wrapText="1"/>
    </xf>
    <xf numFmtId="0" fontId="35" fillId="0" borderId="16" xfId="3" applyFont="1" applyBorder="1" applyAlignment="1"/>
    <xf numFmtId="0" fontId="34" fillId="0" borderId="21" xfId="3" applyFont="1" applyBorder="1" applyAlignment="1">
      <alignment horizontal="center"/>
    </xf>
    <xf numFmtId="0" fontId="24" fillId="0" borderId="21" xfId="3" quotePrefix="1" applyFont="1" applyBorder="1" applyAlignment="1">
      <alignment horizontal="center"/>
    </xf>
    <xf numFmtId="165" fontId="27" fillId="0" borderId="19" xfId="3" applyNumberFormat="1" applyFont="1" applyBorder="1" applyAlignment="1">
      <alignment horizontal="center" vertical="center" wrapText="1"/>
    </xf>
    <xf numFmtId="0" fontId="36" fillId="0" borderId="16" xfId="3" applyFont="1" applyBorder="1" applyAlignment="1"/>
    <xf numFmtId="0" fontId="27" fillId="0" borderId="19" xfId="3" quotePrefix="1"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1"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3" borderId="3" xfId="0" applyFont="1" applyFill="1" applyBorder="1" applyAlignment="1">
      <alignment horizontal="left" wrapText="1"/>
    </xf>
    <xf numFmtId="0" fontId="2" fillId="3" borderId="7" xfId="0" applyFont="1" applyFill="1" applyBorder="1" applyAlignment="1">
      <alignment horizontal="left"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9" fontId="1" fillId="0" borderId="17" xfId="0" applyNumberFormat="1" applyFont="1" applyBorder="1" applyAlignment="1">
      <alignment horizontal="center"/>
    </xf>
    <xf numFmtId="9" fontId="1" fillId="0" borderId="18" xfId="0" applyNumberFormat="1" applyFont="1" applyBorder="1" applyAlignment="1">
      <alignment horizontal="center"/>
    </xf>
    <xf numFmtId="9" fontId="1" fillId="0" borderId="19" xfId="0" applyNumberFormat="1" applyFont="1" applyBorder="1" applyAlignment="1">
      <alignment horizontal="center"/>
    </xf>
    <xf numFmtId="9" fontId="1" fillId="0" borderId="2"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6" fillId="7" borderId="17" xfId="3" applyFont="1" applyFill="1" applyBorder="1" applyAlignment="1">
      <alignment horizontal="left" vertical="center" wrapText="1"/>
    </xf>
    <xf numFmtId="0" fontId="28" fillId="0" borderId="19" xfId="3" applyFont="1" applyBorder="1"/>
    <xf numFmtId="0" fontId="28" fillId="0" borderId="18" xfId="3" applyFont="1" applyBorder="1"/>
    <xf numFmtId="0" fontId="26" fillId="0" borderId="20" xfId="3" applyFont="1" applyBorder="1" applyAlignment="1">
      <alignment horizontal="center" vertical="center" wrapText="1"/>
    </xf>
    <xf numFmtId="0" fontId="28" fillId="0" borderId="22" xfId="3" applyFont="1" applyBorder="1"/>
    <xf numFmtId="0" fontId="28" fillId="0" borderId="21" xfId="3" applyFont="1" applyBorder="1"/>
    <xf numFmtId="0" fontId="18" fillId="0" borderId="20" xfId="3" applyFont="1" applyBorder="1" applyAlignment="1">
      <alignment horizontal="center" vertical="center" wrapText="1"/>
    </xf>
    <xf numFmtId="0" fontId="27" fillId="0" borderId="20" xfId="3" applyFont="1" applyBorder="1" applyAlignment="1">
      <alignment horizontal="center" vertical="center" wrapText="1"/>
    </xf>
    <xf numFmtId="0" fontId="4" fillId="0" borderId="0" xfId="0" applyFont="1" applyAlignment="1">
      <alignment horizontal="left" vertical="center" wrapText="1"/>
    </xf>
    <xf numFmtId="0" fontId="27" fillId="6" borderId="23" xfId="3" applyFont="1" applyFill="1" applyBorder="1" applyAlignment="1">
      <alignment horizontal="center" vertical="center" wrapText="1"/>
    </xf>
    <xf numFmtId="0" fontId="28" fillId="0" borderId="24" xfId="3" applyFont="1" applyBorder="1"/>
    <xf numFmtId="0" fontId="28" fillId="0" borderId="25" xfId="3" applyFont="1" applyBorder="1"/>
    <xf numFmtId="0" fontId="28" fillId="0" borderId="26" xfId="3" applyFont="1" applyBorder="1"/>
    <xf numFmtId="0" fontId="27" fillId="6" borderId="20" xfId="3" applyFont="1" applyFill="1" applyBorder="1" applyAlignment="1">
      <alignment horizontal="center" vertical="center" wrapText="1"/>
    </xf>
    <xf numFmtId="0" fontId="26" fillId="0" borderId="17" xfId="3" applyFont="1" applyBorder="1" applyAlignment="1">
      <alignment horizontal="left" vertical="center" wrapText="1"/>
    </xf>
    <xf numFmtId="0" fontId="27" fillId="6" borderId="17" xfId="3"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7</xdr:col>
      <xdr:colOff>52800</xdr:colOff>
      <xdr:row>8</xdr:row>
      <xdr:rowOff>117018</xdr:rowOff>
    </xdr:to>
    <xdr:pic>
      <xdr:nvPicPr>
        <xdr:cNvPr id="2" name="Picture 1">
          <a:extLst>
            <a:ext uri="{FF2B5EF4-FFF2-40B4-BE49-F238E27FC236}">
              <a16:creationId xmlns:a16="http://schemas.microsoft.com/office/drawing/2014/main" id="{97B0C37D-F260-413D-953A-622CEB722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266701"/>
          <a:ext cx="4320000" cy="1383842"/>
        </a:xfrm>
        <a:prstGeom prst="rect">
          <a:avLst/>
        </a:prstGeom>
      </xdr:spPr>
    </xdr:pic>
    <xdr:clientData/>
  </xdr:twoCellAnchor>
  <xdr:twoCellAnchor editAs="oneCell">
    <xdr:from>
      <xdr:col>0</xdr:col>
      <xdr:colOff>19050</xdr:colOff>
      <xdr:row>10</xdr:row>
      <xdr:rowOff>114301</xdr:rowOff>
    </xdr:from>
    <xdr:to>
      <xdr:col>7</xdr:col>
      <xdr:colOff>71850</xdr:colOff>
      <xdr:row>17</xdr:row>
      <xdr:rowOff>164642</xdr:rowOff>
    </xdr:to>
    <xdr:pic>
      <xdr:nvPicPr>
        <xdr:cNvPr id="3" name="Picture 2">
          <a:extLst>
            <a:ext uri="{FF2B5EF4-FFF2-40B4-BE49-F238E27FC236}">
              <a16:creationId xmlns:a16="http://schemas.microsoft.com/office/drawing/2014/main" id="{D589EB69-3DF5-478C-A042-1F4719F014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19050" y="2038351"/>
          <a:ext cx="4320000" cy="1383841"/>
        </a:xfrm>
        <a:prstGeom prst="rect">
          <a:avLst/>
        </a:prstGeom>
      </xdr:spPr>
    </xdr:pic>
    <xdr:clientData/>
  </xdr:twoCellAnchor>
  <xdr:twoCellAnchor editAs="oneCell">
    <xdr:from>
      <xdr:col>0</xdr:col>
      <xdr:colOff>0</xdr:colOff>
      <xdr:row>20</xdr:row>
      <xdr:rowOff>85726</xdr:rowOff>
    </xdr:from>
    <xdr:to>
      <xdr:col>7</xdr:col>
      <xdr:colOff>52800</xdr:colOff>
      <xdr:row>30</xdr:row>
      <xdr:rowOff>95</xdr:rowOff>
    </xdr:to>
    <xdr:pic>
      <xdr:nvPicPr>
        <xdr:cNvPr id="5" name="Picture 4">
          <a:extLst>
            <a:ext uri="{FF2B5EF4-FFF2-40B4-BE49-F238E27FC236}">
              <a16:creationId xmlns:a16="http://schemas.microsoft.com/office/drawing/2014/main" id="{B9273476-0590-418D-9336-56EAE4DE7F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0" y="3924301"/>
          <a:ext cx="4320000" cy="1819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modnet-seabedhabitats.eu/access-data/launch-map-viewer/?zoom=4&amp;center=-3.508,52.305&amp;layerIds=700&amp;baseLayerId=-3&amp;activeFilter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810,811,812,813,814,815,816,817&amp;baseLayerId=-3&amp;activeFilters=" TargetMode="External"/><Relationship Id="rId13" Type="http://schemas.openxmlformats.org/officeDocument/2006/relationships/hyperlink" Target="https://www.emodnet-seabedhabitats.eu/access-data/launch-map-viewer/?zoom=4&amp;center=-3.508,52.305&amp;layerIds=6&amp;baseLayerId=-3&amp;activeFilters=" TargetMode="External"/><Relationship Id="rId3" Type="http://schemas.openxmlformats.org/officeDocument/2006/relationships/hyperlink" Target="https://www.emodnet-seabedhabitats.eu/access-data/launch-map-viewer/?zoom=6&amp;center=33.870,43.370&amp;layerIds=49&amp;baseLayerId=-3&amp;activeFilters=" TargetMode="External"/><Relationship Id="rId7" Type="http://schemas.openxmlformats.org/officeDocument/2006/relationships/hyperlink" Target="https://www.emodnet-seabedhabitats.eu/access-data/launch-map-viewer/?zoom=4&amp;center=-3.508,52.305&amp;layerIds=801&amp;baseLayerId=-3&amp;activeFilters=" TargetMode="External"/><Relationship Id="rId12"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2"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4&amp;center=-3.508,52.305&amp;layerIds=800&amp;baseLayerId=-3&amp;activeFilters=" TargetMode="External"/><Relationship Id="rId11"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5"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0" Type="http://schemas.openxmlformats.org/officeDocument/2006/relationships/hyperlink" Target="https://www.emodnet-seabedhabitats.eu/access-data/launch-map-viewer/?activeFilters=&amp;zoom=3&amp;center=-31.692,52.591&amp;layerIds=17,18,85,86,87,88&amp;baseLayerId=-3&amp;activeFilters=" TargetMode="External"/><Relationship Id="rId4" Type="http://schemas.openxmlformats.org/officeDocument/2006/relationships/hyperlink" Target="https://www.emodnet-seabedhabitats.eu/access-data/launch-map-viewer/?zoom=4&amp;center=-3.508,52.305&amp;layerIds=500,501,502,510,520,521,522&amp;baseLayerId=-3&amp;activeFilters=" TargetMode="External"/><Relationship Id="rId9" Type="http://schemas.openxmlformats.org/officeDocument/2006/relationships/hyperlink" Target="https://www.emodnet-seabedhabitats.eu/access-data/launch-map-viewer/?zoom=4&amp;center=-3.508,52.305&amp;layerIds=820,821,822&amp;baseLayerId=-3&amp;activeFilters="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M6" sqref="M6"/>
    </sheetView>
  </sheetViews>
  <sheetFormatPr defaultRowHeight="14.4" x14ac:dyDescent="0.3"/>
  <cols>
    <col min="1" max="1" width="14" bestFit="1" customWidth="1"/>
    <col min="2" max="2" width="27.109375" customWidth="1"/>
    <col min="5" max="5" width="13.44140625" customWidth="1"/>
    <col min="6" max="6" width="20.6640625" customWidth="1"/>
    <col min="7" max="7" width="14.109375" customWidth="1"/>
    <col min="8" max="8" width="14.6640625" bestFit="1" customWidth="1"/>
  </cols>
  <sheetData>
    <row r="1" spans="1:8" s="17" customFormat="1" ht="15.6" x14ac:dyDescent="0.3">
      <c r="A1" s="19" t="s">
        <v>0</v>
      </c>
      <c r="B1" s="19" t="s">
        <v>1</v>
      </c>
      <c r="C1" s="10"/>
      <c r="D1" s="10"/>
      <c r="E1" s="2" t="s">
        <v>2</v>
      </c>
      <c r="F1" s="2" t="s">
        <v>3</v>
      </c>
      <c r="G1" s="2" t="s">
        <v>4</v>
      </c>
      <c r="H1" s="2" t="s">
        <v>5</v>
      </c>
    </row>
    <row r="2" spans="1:8" s="17" customFormat="1" ht="26.4" x14ac:dyDescent="0.3">
      <c r="A2" s="20" t="s">
        <v>6</v>
      </c>
      <c r="B2" s="75" t="s">
        <v>6</v>
      </c>
      <c r="C2" s="10"/>
      <c r="D2" s="10"/>
      <c r="E2" s="74" t="s">
        <v>6</v>
      </c>
      <c r="F2" s="75" t="s">
        <v>7</v>
      </c>
      <c r="G2" s="75" t="s">
        <v>8</v>
      </c>
      <c r="H2" s="75" t="s">
        <v>9</v>
      </c>
    </row>
    <row r="3" spans="1:8" s="17" customFormat="1" ht="79.2" x14ac:dyDescent="0.3">
      <c r="A3" s="20" t="s">
        <v>10</v>
      </c>
      <c r="B3" s="75" t="s">
        <v>11</v>
      </c>
      <c r="C3" s="10"/>
      <c r="D3" s="10"/>
      <c r="E3" s="74" t="s">
        <v>10</v>
      </c>
      <c r="F3" s="75" t="s">
        <v>12</v>
      </c>
      <c r="G3" s="75" t="s">
        <v>8</v>
      </c>
      <c r="H3" s="75" t="s">
        <v>13</v>
      </c>
    </row>
    <row r="4" spans="1:8" s="17" customFormat="1" ht="92.4" x14ac:dyDescent="0.3">
      <c r="A4" s="20" t="s">
        <v>14</v>
      </c>
      <c r="B4" s="75" t="s">
        <v>15</v>
      </c>
      <c r="C4" s="10"/>
      <c r="D4" s="10"/>
      <c r="E4" s="74" t="s">
        <v>14</v>
      </c>
      <c r="F4" s="75" t="s">
        <v>16</v>
      </c>
      <c r="G4" s="75" t="s">
        <v>8</v>
      </c>
      <c r="H4" s="75" t="s">
        <v>13</v>
      </c>
    </row>
    <row r="5" spans="1:8" s="17" customFormat="1" ht="118.8" x14ac:dyDescent="0.3">
      <c r="A5" s="20" t="s">
        <v>17</v>
      </c>
      <c r="B5" s="75" t="s">
        <v>18</v>
      </c>
      <c r="C5" s="10"/>
      <c r="D5" s="10"/>
      <c r="E5" s="74" t="s">
        <v>17</v>
      </c>
      <c r="F5" s="75" t="s">
        <v>19</v>
      </c>
      <c r="G5" s="75" t="s">
        <v>20</v>
      </c>
      <c r="H5" s="75" t="s">
        <v>21</v>
      </c>
    </row>
    <row r="6" spans="1:8" s="17" customFormat="1" ht="92.4" x14ac:dyDescent="0.3">
      <c r="A6" s="20" t="s">
        <v>22</v>
      </c>
      <c r="B6" s="75" t="s">
        <v>23</v>
      </c>
      <c r="C6" s="10"/>
      <c r="D6" s="10"/>
      <c r="E6" s="74" t="s">
        <v>22</v>
      </c>
      <c r="F6" s="75" t="s">
        <v>7</v>
      </c>
      <c r="G6" s="75" t="s">
        <v>24</v>
      </c>
      <c r="H6" s="75" t="s">
        <v>9</v>
      </c>
    </row>
    <row r="7" spans="1:8" s="17" customFormat="1" ht="79.2" x14ac:dyDescent="0.3">
      <c r="A7" s="20" t="s">
        <v>25</v>
      </c>
      <c r="B7" s="75" t="s">
        <v>26</v>
      </c>
      <c r="C7" s="10"/>
      <c r="D7" s="10"/>
      <c r="E7" s="74" t="s">
        <v>25</v>
      </c>
      <c r="F7" s="75" t="s">
        <v>27</v>
      </c>
      <c r="G7" s="75" t="s">
        <v>28</v>
      </c>
      <c r="H7" s="75" t="s">
        <v>29</v>
      </c>
    </row>
    <row r="8" spans="1:8" s="17" customFormat="1" ht="145.19999999999999" x14ac:dyDescent="0.3">
      <c r="A8" s="20" t="s">
        <v>30</v>
      </c>
      <c r="B8" s="75" t="s">
        <v>31</v>
      </c>
      <c r="C8" s="10"/>
      <c r="D8" s="10"/>
      <c r="E8" s="148" t="s">
        <v>30</v>
      </c>
      <c r="F8" s="149" t="s">
        <v>32</v>
      </c>
      <c r="G8" s="149" t="s">
        <v>8</v>
      </c>
      <c r="H8" s="3" t="s">
        <v>33</v>
      </c>
    </row>
    <row r="9" spans="1:8" s="17" customFormat="1" ht="24" x14ac:dyDescent="0.25">
      <c r="A9" s="10"/>
      <c r="B9" s="10"/>
      <c r="C9" s="10"/>
      <c r="D9" s="10"/>
      <c r="E9" s="148"/>
      <c r="F9" s="149"/>
      <c r="G9" s="149"/>
      <c r="H9" s="21" t="s">
        <v>34</v>
      </c>
    </row>
    <row r="10" spans="1:8" s="17" customFormat="1" ht="15.6" x14ac:dyDescent="0.3">
      <c r="E10" s="10" t="s">
        <v>35</v>
      </c>
      <c r="F10" s="22"/>
      <c r="G10" s="22"/>
      <c r="H10" s="22"/>
    </row>
    <row r="11" spans="1:8" s="17" customFormat="1" ht="15.6" x14ac:dyDescent="0.3">
      <c r="E11" s="10" t="s">
        <v>36</v>
      </c>
      <c r="F11" s="22"/>
      <c r="G11" s="22"/>
      <c r="H11" s="22"/>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8"/>
  <sheetViews>
    <sheetView topLeftCell="A4" workbookViewId="0">
      <selection activeCell="L12" sqref="L12"/>
    </sheetView>
  </sheetViews>
  <sheetFormatPr defaultRowHeight="14.4" x14ac:dyDescent="0.3"/>
  <cols>
    <col min="1" max="1" width="19.88671875" customWidth="1"/>
    <col min="2" max="2" width="11.88671875" customWidth="1"/>
    <col min="3" max="3" width="14.109375" customWidth="1"/>
    <col min="4" max="4" width="14.88671875" customWidth="1"/>
    <col min="5" max="5" width="14.6640625" customWidth="1"/>
  </cols>
  <sheetData>
    <row r="1" spans="1:7" ht="17.399999999999999" x14ac:dyDescent="0.4">
      <c r="A1" s="101" t="s">
        <v>231</v>
      </c>
      <c r="B1" s="92"/>
      <c r="C1" s="92"/>
      <c r="D1" s="92"/>
      <c r="E1" s="92"/>
      <c r="F1" s="92"/>
    </row>
    <row r="2" spans="1:7" ht="25.5" customHeight="1" x14ac:dyDescent="0.3">
      <c r="A2" s="185" t="s">
        <v>232</v>
      </c>
      <c r="B2" s="94" t="s">
        <v>39</v>
      </c>
      <c r="C2" s="94" t="s">
        <v>40</v>
      </c>
      <c r="D2" s="94" t="s">
        <v>233</v>
      </c>
      <c r="E2" s="92"/>
      <c r="F2" s="92"/>
    </row>
    <row r="3" spans="1:7" ht="30" x14ac:dyDescent="0.3">
      <c r="A3" s="187"/>
      <c r="B3" s="103">
        <v>43831</v>
      </c>
      <c r="C3" s="104" t="s">
        <v>43</v>
      </c>
      <c r="D3" s="105" t="s">
        <v>234</v>
      </c>
      <c r="E3" s="92"/>
      <c r="F3" s="92"/>
    </row>
    <row r="4" spans="1:7" ht="15" x14ac:dyDescent="0.35">
      <c r="A4" s="97"/>
      <c r="B4" s="96" t="s">
        <v>235</v>
      </c>
      <c r="C4" s="96" t="s">
        <v>236</v>
      </c>
      <c r="D4" s="96" t="s">
        <v>237</v>
      </c>
      <c r="E4" s="92"/>
      <c r="F4" s="92"/>
    </row>
    <row r="5" spans="1:7" ht="15" x14ac:dyDescent="0.3">
      <c r="A5" s="97" t="s">
        <v>238</v>
      </c>
      <c r="B5" s="98">
        <v>3047</v>
      </c>
      <c r="C5" s="98">
        <v>2153</v>
      </c>
      <c r="D5" s="98">
        <v>-29.340334760000001</v>
      </c>
      <c r="E5" s="92"/>
      <c r="F5" s="92"/>
    </row>
    <row r="6" spans="1:7" ht="30" x14ac:dyDescent="0.3">
      <c r="A6" s="97" t="s">
        <v>239</v>
      </c>
      <c r="B6" s="98">
        <v>1326</v>
      </c>
      <c r="C6" s="98">
        <v>882</v>
      </c>
      <c r="D6" s="98">
        <v>-33.484162900000001</v>
      </c>
      <c r="E6" s="92"/>
      <c r="F6" s="92"/>
    </row>
    <row r="7" spans="1:7" ht="15" x14ac:dyDescent="0.3">
      <c r="A7" s="97" t="s">
        <v>240</v>
      </c>
      <c r="B7" s="98">
        <v>7659</v>
      </c>
      <c r="C7" s="98">
        <v>5397</v>
      </c>
      <c r="D7" s="98">
        <v>-29.533881709999999</v>
      </c>
      <c r="E7" s="92"/>
      <c r="F7" s="92"/>
    </row>
    <row r="8" spans="1:7" ht="15" x14ac:dyDescent="0.3">
      <c r="A8" s="97" t="s">
        <v>241</v>
      </c>
      <c r="B8" s="106">
        <v>0.49459999999999998</v>
      </c>
      <c r="C8" s="106">
        <v>0.4083</v>
      </c>
      <c r="D8" s="98">
        <v>-17.448443189999999</v>
      </c>
      <c r="E8" s="92"/>
      <c r="F8" s="92"/>
    </row>
    <row r="9" spans="1:7" ht="30" x14ac:dyDescent="0.3">
      <c r="A9" s="97" t="s">
        <v>242</v>
      </c>
      <c r="B9" s="107">
        <v>0.41</v>
      </c>
      <c r="C9" s="107">
        <v>0.32590000000000002</v>
      </c>
      <c r="D9" s="98">
        <v>-20.512195120000001</v>
      </c>
      <c r="E9" s="92"/>
      <c r="F9" s="92"/>
    </row>
    <row r="10" spans="1:7" x14ac:dyDescent="0.3">
      <c r="A10" s="92"/>
      <c r="B10" s="92"/>
      <c r="C10" s="92"/>
      <c r="D10" s="92"/>
      <c r="E10" s="92"/>
      <c r="F10" s="92"/>
    </row>
    <row r="11" spans="1:7" ht="30" x14ac:dyDescent="0.35">
      <c r="A11" s="185" t="s">
        <v>243</v>
      </c>
      <c r="B11" s="94" t="s">
        <v>39</v>
      </c>
      <c r="C11" s="94" t="s">
        <v>40</v>
      </c>
      <c r="D11" s="94" t="s">
        <v>233</v>
      </c>
      <c r="E11" s="108"/>
      <c r="F11" s="108"/>
      <c r="G11" s="44"/>
    </row>
    <row r="12" spans="1:7" ht="30" x14ac:dyDescent="0.35">
      <c r="A12" s="186"/>
      <c r="B12" s="103">
        <v>43831</v>
      </c>
      <c r="C12" s="104" t="s">
        <v>43</v>
      </c>
      <c r="D12" s="95" t="s">
        <v>244</v>
      </c>
      <c r="E12" s="108"/>
      <c r="F12" s="108"/>
      <c r="G12" s="44"/>
    </row>
    <row r="13" spans="1:7" ht="30" x14ac:dyDescent="0.35">
      <c r="A13" s="102" t="s">
        <v>245</v>
      </c>
      <c r="B13" s="96" t="s">
        <v>246</v>
      </c>
      <c r="C13" s="96" t="s">
        <v>247</v>
      </c>
      <c r="D13" s="96" t="s">
        <v>248</v>
      </c>
      <c r="E13" s="108"/>
      <c r="F13" s="108"/>
      <c r="G13" s="44"/>
    </row>
    <row r="14" spans="1:7" ht="15" x14ac:dyDescent="0.35">
      <c r="A14" s="188" t="s">
        <v>332</v>
      </c>
      <c r="B14" s="189"/>
      <c r="C14" s="189"/>
      <c r="D14" s="190"/>
      <c r="E14" s="108"/>
      <c r="F14" s="108"/>
      <c r="G14" s="44"/>
    </row>
    <row r="15" spans="1:7" ht="15" x14ac:dyDescent="0.35">
      <c r="A15" s="93" t="s">
        <v>249</v>
      </c>
      <c r="B15" s="100"/>
      <c r="C15" s="100"/>
      <c r="D15" s="100"/>
      <c r="E15" s="108"/>
      <c r="F15" s="108"/>
      <c r="G15" s="44"/>
    </row>
    <row r="16" spans="1:7" ht="15" x14ac:dyDescent="0.35">
      <c r="A16" s="92"/>
      <c r="B16" s="100"/>
      <c r="C16" s="100"/>
      <c r="D16" s="100"/>
      <c r="E16" s="108"/>
      <c r="F16" s="108"/>
      <c r="G16" s="44"/>
    </row>
    <row r="17" spans="1:7" ht="15" x14ac:dyDescent="0.35">
      <c r="A17" s="108"/>
      <c r="B17" s="108"/>
      <c r="C17" s="108"/>
      <c r="D17" s="108"/>
      <c r="E17" s="108"/>
      <c r="F17" s="108"/>
      <c r="G17" s="44"/>
    </row>
    <row r="18" spans="1:7" ht="30" x14ac:dyDescent="0.35">
      <c r="A18" s="185" t="s">
        <v>250</v>
      </c>
      <c r="B18" s="94" t="s">
        <v>39</v>
      </c>
      <c r="C18" s="94" t="s">
        <v>40</v>
      </c>
      <c r="D18" s="94" t="s">
        <v>233</v>
      </c>
      <c r="E18" s="92"/>
      <c r="F18" s="92"/>
      <c r="G18" s="44"/>
    </row>
    <row r="19" spans="1:7" ht="19.95" customHeight="1" x14ac:dyDescent="0.35">
      <c r="A19" s="187"/>
      <c r="B19" s="103">
        <v>43831</v>
      </c>
      <c r="C19" s="104" t="s">
        <v>43</v>
      </c>
      <c r="D19" s="95" t="s">
        <v>234</v>
      </c>
      <c r="E19" s="92"/>
      <c r="F19" s="92"/>
      <c r="G19" s="44"/>
    </row>
    <row r="20" spans="1:7" ht="19.2" customHeight="1" x14ac:dyDescent="0.35">
      <c r="A20" s="186"/>
      <c r="B20" s="191" t="s">
        <v>251</v>
      </c>
      <c r="C20" s="189"/>
      <c r="D20" s="192" t="s">
        <v>252</v>
      </c>
      <c r="E20" s="189"/>
      <c r="F20" s="190"/>
      <c r="G20" s="44"/>
    </row>
    <row r="21" spans="1:7" ht="45" x14ac:dyDescent="0.35">
      <c r="A21" s="109"/>
      <c r="B21" s="110" t="s">
        <v>253</v>
      </c>
      <c r="C21" s="110" t="s">
        <v>254</v>
      </c>
      <c r="D21" s="110" t="s">
        <v>255</v>
      </c>
      <c r="E21" s="110" t="s">
        <v>256</v>
      </c>
      <c r="F21" s="110" t="s">
        <v>257</v>
      </c>
      <c r="G21" s="44"/>
    </row>
    <row r="22" spans="1:7" ht="15" x14ac:dyDescent="0.35">
      <c r="A22" s="111" t="s">
        <v>258</v>
      </c>
      <c r="B22" s="98">
        <v>2074</v>
      </c>
      <c r="C22" s="107">
        <v>0.8</v>
      </c>
      <c r="D22" s="107">
        <v>0.52</v>
      </c>
      <c r="E22" s="98">
        <v>2.75</v>
      </c>
      <c r="F22" s="98" t="s">
        <v>333</v>
      </c>
      <c r="G22" s="44"/>
    </row>
    <row r="23" spans="1:7" ht="15" x14ac:dyDescent="0.35">
      <c r="A23" s="111" t="s">
        <v>259</v>
      </c>
      <c r="B23" s="98">
        <v>197</v>
      </c>
      <c r="C23" s="98">
        <v>7.6</v>
      </c>
      <c r="D23" s="107">
        <v>0.37</v>
      </c>
      <c r="E23" s="98">
        <v>4.57</v>
      </c>
      <c r="F23" s="98" t="s">
        <v>334</v>
      </c>
      <c r="G23" s="44"/>
    </row>
    <row r="24" spans="1:7" ht="15" x14ac:dyDescent="0.35">
      <c r="A24" s="111" t="s">
        <v>260</v>
      </c>
      <c r="B24" s="98">
        <v>319</v>
      </c>
      <c r="C24" s="107">
        <v>0.124</v>
      </c>
      <c r="D24" s="107">
        <v>0.27</v>
      </c>
      <c r="E24" s="98">
        <v>5.85</v>
      </c>
      <c r="F24" s="98" t="s">
        <v>335</v>
      </c>
      <c r="G24" s="44"/>
    </row>
    <row r="25" spans="1:7" ht="15" x14ac:dyDescent="0.35">
      <c r="A25" s="93"/>
      <c r="B25" s="100"/>
      <c r="C25" s="100"/>
      <c r="D25" s="100"/>
      <c r="E25" s="100"/>
      <c r="F25" s="100"/>
      <c r="G25" s="44"/>
    </row>
    <row r="26" spans="1:7" ht="15" x14ac:dyDescent="0.35">
      <c r="A26" s="108"/>
      <c r="B26" s="108"/>
      <c r="C26" s="108"/>
      <c r="D26" s="108"/>
      <c r="E26" s="108"/>
      <c r="F26" s="108"/>
      <c r="G26" s="44"/>
    </row>
    <row r="27" spans="1:7" ht="30" x14ac:dyDescent="0.35">
      <c r="A27" s="185" t="s">
        <v>261</v>
      </c>
      <c r="B27" s="94" t="s">
        <v>39</v>
      </c>
      <c r="C27" s="94" t="s">
        <v>40</v>
      </c>
      <c r="D27" s="94" t="s">
        <v>233</v>
      </c>
      <c r="E27" s="92"/>
      <c r="F27" s="92"/>
      <c r="G27" s="44"/>
    </row>
    <row r="28" spans="1:7" ht="18.600000000000001" customHeight="1" x14ac:dyDescent="0.35">
      <c r="A28" s="186"/>
      <c r="B28" s="103">
        <v>43831</v>
      </c>
      <c r="C28" s="104" t="s">
        <v>43</v>
      </c>
      <c r="D28" s="95" t="s">
        <v>244</v>
      </c>
      <c r="E28" s="92"/>
      <c r="F28" s="92"/>
      <c r="G28" s="44"/>
    </row>
    <row r="29" spans="1:7" ht="30" x14ac:dyDescent="0.35">
      <c r="A29" s="102" t="s">
        <v>262</v>
      </c>
      <c r="B29" s="110" t="s">
        <v>336</v>
      </c>
      <c r="C29" s="96" t="s">
        <v>337</v>
      </c>
      <c r="D29" s="96"/>
      <c r="E29" s="92"/>
      <c r="F29" s="92"/>
      <c r="G29" s="44"/>
    </row>
    <row r="30" spans="1:7" ht="15" x14ac:dyDescent="0.35">
      <c r="A30" s="112" t="s">
        <v>338</v>
      </c>
      <c r="B30" s="113" t="s">
        <v>326</v>
      </c>
      <c r="C30" s="113">
        <v>1</v>
      </c>
      <c r="D30" s="114"/>
      <c r="E30" s="92"/>
      <c r="F30" s="92"/>
      <c r="G30" s="44"/>
    </row>
    <row r="31" spans="1:7" ht="15" x14ac:dyDescent="0.35">
      <c r="A31" s="112" t="s">
        <v>339</v>
      </c>
      <c r="B31" s="113" t="s">
        <v>326</v>
      </c>
      <c r="C31" s="113">
        <v>1</v>
      </c>
      <c r="D31" s="114"/>
      <c r="E31" s="92"/>
      <c r="F31" s="92"/>
      <c r="G31" s="44"/>
    </row>
    <row r="32" spans="1:7" ht="15" x14ac:dyDescent="0.35">
      <c r="A32" s="112" t="s">
        <v>340</v>
      </c>
      <c r="B32" s="113" t="s">
        <v>326</v>
      </c>
      <c r="C32" s="113">
        <v>1</v>
      </c>
      <c r="D32" s="114"/>
      <c r="E32" s="92"/>
      <c r="F32" s="92"/>
      <c r="G32" s="44"/>
    </row>
    <row r="33" spans="1:7" ht="15" x14ac:dyDescent="0.35">
      <c r="A33" s="112" t="s">
        <v>341</v>
      </c>
      <c r="B33" s="113" t="s">
        <v>326</v>
      </c>
      <c r="C33" s="113">
        <v>4</v>
      </c>
      <c r="D33" s="114"/>
      <c r="E33" s="92"/>
      <c r="F33" s="92"/>
      <c r="G33" s="44"/>
    </row>
    <row r="34" spans="1:7" ht="15" x14ac:dyDescent="0.35">
      <c r="A34" s="112" t="s">
        <v>342</v>
      </c>
      <c r="B34" s="113" t="s">
        <v>326</v>
      </c>
      <c r="C34" s="113">
        <v>6</v>
      </c>
      <c r="D34" s="114"/>
      <c r="E34" s="99"/>
      <c r="F34" s="99"/>
      <c r="G34" s="44"/>
    </row>
    <row r="35" spans="1:7" ht="15" x14ac:dyDescent="0.35">
      <c r="A35" s="112" t="s">
        <v>343</v>
      </c>
      <c r="B35" s="113" t="s">
        <v>326</v>
      </c>
      <c r="C35" s="113">
        <v>9</v>
      </c>
      <c r="D35" s="114"/>
      <c r="E35" s="99"/>
      <c r="F35" s="99"/>
      <c r="G35" s="44"/>
    </row>
    <row r="36" spans="1:7" ht="15" x14ac:dyDescent="0.35">
      <c r="A36" s="112" t="s">
        <v>344</v>
      </c>
      <c r="B36" s="113" t="s">
        <v>326</v>
      </c>
      <c r="C36" s="113">
        <v>15</v>
      </c>
      <c r="D36" s="114"/>
      <c r="E36" s="99"/>
      <c r="F36" s="99"/>
      <c r="G36" s="44"/>
    </row>
    <row r="37" spans="1:7" ht="15" x14ac:dyDescent="0.35">
      <c r="A37" s="112" t="s">
        <v>345</v>
      </c>
      <c r="B37" s="113" t="s">
        <v>326</v>
      </c>
      <c r="C37" s="113">
        <v>27</v>
      </c>
      <c r="D37" s="114"/>
      <c r="E37" s="108"/>
      <c r="F37" s="108"/>
      <c r="G37" s="44"/>
    </row>
    <row r="38" spans="1:7" ht="15" x14ac:dyDescent="0.3">
      <c r="A38" s="112" t="s">
        <v>346</v>
      </c>
      <c r="B38" s="113" t="s">
        <v>326</v>
      </c>
      <c r="C38" s="113">
        <v>52</v>
      </c>
      <c r="D38" s="112"/>
      <c r="E38" s="92"/>
      <c r="F38" s="92"/>
    </row>
    <row r="39" spans="1:7" ht="15" x14ac:dyDescent="0.3">
      <c r="A39" s="112" t="s">
        <v>347</v>
      </c>
      <c r="B39" s="113" t="s">
        <v>326</v>
      </c>
      <c r="C39" s="113">
        <v>56</v>
      </c>
      <c r="D39" s="112"/>
      <c r="E39" s="92"/>
      <c r="F39" s="92"/>
    </row>
    <row r="40" spans="1:7" ht="15" x14ac:dyDescent="0.3">
      <c r="A40" s="112" t="s">
        <v>348</v>
      </c>
      <c r="B40" s="113" t="s">
        <v>326</v>
      </c>
      <c r="C40" s="113">
        <v>59</v>
      </c>
      <c r="D40" s="112"/>
      <c r="E40" s="92"/>
      <c r="F40" s="92"/>
    </row>
    <row r="41" spans="1:7" ht="15" x14ac:dyDescent="0.3">
      <c r="A41" s="112" t="s">
        <v>349</v>
      </c>
      <c r="B41" s="113" t="s">
        <v>326</v>
      </c>
      <c r="C41" s="113">
        <v>73</v>
      </c>
      <c r="D41" s="112"/>
      <c r="E41" s="92"/>
      <c r="F41" s="92"/>
    </row>
    <row r="42" spans="1:7" ht="15" x14ac:dyDescent="0.3">
      <c r="A42" s="112" t="s">
        <v>350</v>
      </c>
      <c r="B42" s="113" t="s">
        <v>326</v>
      </c>
      <c r="C42" s="113">
        <v>85</v>
      </c>
      <c r="D42" s="112"/>
      <c r="E42" s="92"/>
      <c r="F42" s="92"/>
    </row>
    <row r="43" spans="1:7" ht="15" x14ac:dyDescent="0.3">
      <c r="A43" s="112" t="s">
        <v>351</v>
      </c>
      <c r="B43" s="113" t="s">
        <v>326</v>
      </c>
      <c r="C43" s="113" t="s">
        <v>326</v>
      </c>
      <c r="D43" s="112"/>
      <c r="E43" s="92"/>
      <c r="F43" s="92"/>
    </row>
    <row r="44" spans="1:7" ht="15" x14ac:dyDescent="0.3">
      <c r="A44" s="112" t="s">
        <v>352</v>
      </c>
      <c r="B44" s="113" t="s">
        <v>326</v>
      </c>
      <c r="C44" s="113" t="s">
        <v>326</v>
      </c>
      <c r="D44" s="112"/>
      <c r="E44" s="92"/>
      <c r="F44" s="92"/>
    </row>
    <row r="45" spans="1:7" ht="15" x14ac:dyDescent="0.3">
      <c r="A45" s="112" t="s">
        <v>353</v>
      </c>
      <c r="B45" s="113" t="s">
        <v>326</v>
      </c>
      <c r="C45" s="113" t="s">
        <v>326</v>
      </c>
      <c r="D45" s="112"/>
      <c r="E45" s="92"/>
      <c r="F45" s="92"/>
    </row>
    <row r="46" spans="1:7" ht="15" x14ac:dyDescent="0.3">
      <c r="A46" s="112" t="s">
        <v>354</v>
      </c>
      <c r="B46" s="113" t="s">
        <v>326</v>
      </c>
      <c r="C46" s="113" t="s">
        <v>326</v>
      </c>
      <c r="D46" s="112"/>
      <c r="E46" s="92"/>
      <c r="F46" s="92"/>
    </row>
    <row r="47" spans="1:7" x14ac:dyDescent="0.3">
      <c r="A47" s="92"/>
      <c r="B47" s="92"/>
      <c r="C47" s="92"/>
      <c r="D47" s="92"/>
      <c r="E47" s="92"/>
      <c r="F47" s="92"/>
    </row>
    <row r="48" spans="1:7" x14ac:dyDescent="0.3">
      <c r="A48" s="115" t="s">
        <v>355</v>
      </c>
      <c r="B48" s="92"/>
      <c r="C48" s="92"/>
      <c r="D48" s="92"/>
      <c r="E48" s="92"/>
      <c r="F48" s="92"/>
    </row>
  </sheetData>
  <mergeCells count="7">
    <mergeCell ref="A27:A28"/>
    <mergeCell ref="A2:A3"/>
    <mergeCell ref="A11:A12"/>
    <mergeCell ref="A14:D14"/>
    <mergeCell ref="A18:A20"/>
    <mergeCell ref="B20:C20"/>
    <mergeCell ref="D20:F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2"/>
  <sheetViews>
    <sheetView topLeftCell="A25" zoomScale="85" zoomScaleNormal="85" workbookViewId="0">
      <selection activeCell="J52" sqref="J52"/>
    </sheetView>
  </sheetViews>
  <sheetFormatPr defaultRowHeight="14.4" x14ac:dyDescent="0.3"/>
  <cols>
    <col min="1" max="1" width="17.33203125" customWidth="1"/>
    <col min="2" max="2" width="26.88671875" customWidth="1"/>
    <col min="3" max="3" width="22.6640625" customWidth="1"/>
    <col min="4" max="4" width="20.6640625" customWidth="1"/>
  </cols>
  <sheetData>
    <row r="1" spans="1:5" ht="17.399999999999999" x14ac:dyDescent="0.4">
      <c r="A1" s="124" t="s">
        <v>263</v>
      </c>
      <c r="B1" s="122"/>
      <c r="C1" s="122"/>
      <c r="D1" s="122"/>
      <c r="E1" s="122"/>
    </row>
    <row r="2" spans="1:5" ht="15" customHeight="1" x14ac:dyDescent="0.3">
      <c r="A2" s="185" t="s">
        <v>264</v>
      </c>
      <c r="B2" s="118" t="s">
        <v>356</v>
      </c>
      <c r="C2" s="118" t="s">
        <v>40</v>
      </c>
      <c r="D2" s="122"/>
      <c r="E2" s="122"/>
    </row>
    <row r="3" spans="1:5" ht="15" x14ac:dyDescent="0.3">
      <c r="A3" s="186"/>
      <c r="B3" s="126">
        <v>43831</v>
      </c>
      <c r="C3" s="127" t="s">
        <v>43</v>
      </c>
      <c r="D3" s="122"/>
      <c r="E3" s="122"/>
    </row>
    <row r="4" spans="1:5" ht="45" x14ac:dyDescent="0.35">
      <c r="A4" s="125" t="s">
        <v>265</v>
      </c>
      <c r="B4" s="130" t="s">
        <v>266</v>
      </c>
      <c r="C4" s="130" t="s">
        <v>357</v>
      </c>
      <c r="D4" s="122"/>
      <c r="E4" s="116"/>
    </row>
    <row r="5" spans="1:5" ht="15" x14ac:dyDescent="0.3">
      <c r="A5" s="120" t="s">
        <v>6</v>
      </c>
      <c r="B5" s="129"/>
      <c r="C5" s="121"/>
      <c r="D5" s="122"/>
      <c r="E5" s="116"/>
    </row>
    <row r="6" spans="1:5" ht="15" x14ac:dyDescent="0.3">
      <c r="A6" s="120" t="s">
        <v>10</v>
      </c>
      <c r="B6" s="128"/>
      <c r="C6" s="121"/>
      <c r="D6" s="122"/>
      <c r="E6" s="116"/>
    </row>
    <row r="7" spans="1:5" ht="15" x14ac:dyDescent="0.3">
      <c r="A7" s="120" t="s">
        <v>14</v>
      </c>
      <c r="B7" s="121" t="s">
        <v>358</v>
      </c>
      <c r="C7" s="121" t="s">
        <v>359</v>
      </c>
      <c r="D7" s="122"/>
      <c r="E7" s="116"/>
    </row>
    <row r="8" spans="1:5" ht="15" x14ac:dyDescent="0.3">
      <c r="A8" s="120" t="s">
        <v>17</v>
      </c>
      <c r="B8" s="129"/>
      <c r="C8" s="121"/>
      <c r="D8" s="122"/>
      <c r="E8" s="116"/>
    </row>
    <row r="9" spans="1:5" ht="15" x14ac:dyDescent="0.3">
      <c r="A9" s="120" t="s">
        <v>22</v>
      </c>
      <c r="B9" s="129"/>
      <c r="C9" s="121"/>
      <c r="D9" s="122"/>
      <c r="E9" s="116"/>
    </row>
    <row r="10" spans="1:5" ht="15" x14ac:dyDescent="0.3">
      <c r="A10" s="120" t="s">
        <v>25</v>
      </c>
      <c r="B10" s="129"/>
      <c r="C10" s="121"/>
      <c r="D10" s="122"/>
      <c r="E10" s="116"/>
    </row>
    <row r="11" spans="1:5" ht="15" x14ac:dyDescent="0.3">
      <c r="A11" s="120" t="s">
        <v>30</v>
      </c>
      <c r="B11" s="129"/>
      <c r="C11" s="121"/>
      <c r="D11" s="122"/>
      <c r="E11" s="116"/>
    </row>
    <row r="12" spans="1:5" ht="15" x14ac:dyDescent="0.35">
      <c r="A12" s="117" t="s">
        <v>267</v>
      </c>
      <c r="B12" s="123"/>
      <c r="C12" s="123"/>
      <c r="D12" s="123"/>
      <c r="E12" s="122"/>
    </row>
    <row r="13" spans="1:5" ht="15" x14ac:dyDescent="0.35">
      <c r="A13" s="117" t="s">
        <v>268</v>
      </c>
      <c r="B13" s="123"/>
      <c r="C13" s="123"/>
      <c r="D13" s="123"/>
      <c r="E13" s="122"/>
    </row>
    <row r="14" spans="1:5" ht="15" x14ac:dyDescent="0.35">
      <c r="A14" s="117" t="s">
        <v>269</v>
      </c>
      <c r="B14" s="123"/>
      <c r="C14" s="123"/>
      <c r="D14" s="123"/>
      <c r="E14" s="122"/>
    </row>
    <row r="15" spans="1:5" ht="15" x14ac:dyDescent="0.35">
      <c r="A15" s="117"/>
      <c r="B15" s="123"/>
      <c r="C15" s="123"/>
      <c r="D15" s="123"/>
      <c r="E15" s="122"/>
    </row>
    <row r="16" spans="1:5" ht="15" x14ac:dyDescent="0.35">
      <c r="A16" s="116"/>
      <c r="B16" s="123"/>
      <c r="C16" s="123"/>
      <c r="D16" s="123"/>
      <c r="E16" s="122"/>
    </row>
    <row r="17" spans="1:6" ht="15" x14ac:dyDescent="0.35">
      <c r="A17" s="116"/>
      <c r="B17" s="123"/>
      <c r="C17" s="123"/>
      <c r="D17" s="123"/>
      <c r="E17" s="122"/>
    </row>
    <row r="18" spans="1:6" ht="15" x14ac:dyDescent="0.35">
      <c r="A18" s="132"/>
      <c r="B18" s="123"/>
      <c r="C18" s="123"/>
      <c r="D18" s="123"/>
      <c r="E18" s="122"/>
    </row>
    <row r="19" spans="1:6" ht="17.399999999999999" x14ac:dyDescent="0.4">
      <c r="A19" s="124" t="s">
        <v>270</v>
      </c>
      <c r="B19" s="123"/>
      <c r="C19" s="123"/>
      <c r="D19" s="123"/>
      <c r="E19" s="122"/>
    </row>
    <row r="20" spans="1:6" ht="15" customHeight="1" x14ac:dyDescent="0.3">
      <c r="A20" s="185" t="s">
        <v>271</v>
      </c>
      <c r="B20" s="118" t="s">
        <v>356</v>
      </c>
      <c r="C20" s="118" t="s">
        <v>40</v>
      </c>
      <c r="D20" s="198" t="s">
        <v>272</v>
      </c>
      <c r="E20" s="190"/>
      <c r="F20" s="9"/>
    </row>
    <row r="21" spans="1:6" ht="35.4" customHeight="1" x14ac:dyDescent="0.3">
      <c r="A21" s="186"/>
      <c r="B21" s="126">
        <v>43831</v>
      </c>
      <c r="C21" s="127" t="s">
        <v>43</v>
      </c>
      <c r="D21" s="192" t="s">
        <v>360</v>
      </c>
      <c r="E21" s="190"/>
      <c r="F21" s="9"/>
    </row>
    <row r="22" spans="1:6" ht="15" customHeight="1" x14ac:dyDescent="0.3">
      <c r="A22" s="199" t="s">
        <v>273</v>
      </c>
      <c r="B22" s="194" t="s">
        <v>274</v>
      </c>
      <c r="C22" s="195"/>
      <c r="D22" s="200" t="s">
        <v>361</v>
      </c>
      <c r="E22" s="200" t="s">
        <v>362</v>
      </c>
      <c r="F22" s="9"/>
    </row>
    <row r="23" spans="1:6" x14ac:dyDescent="0.3">
      <c r="A23" s="186"/>
      <c r="B23" s="196"/>
      <c r="C23" s="197"/>
      <c r="D23" s="186"/>
      <c r="E23" s="186"/>
      <c r="F23" s="9"/>
    </row>
    <row r="24" spans="1:6" ht="15" x14ac:dyDescent="0.3">
      <c r="A24" s="133" t="s">
        <v>275</v>
      </c>
      <c r="B24" s="119" t="s">
        <v>276</v>
      </c>
      <c r="C24" s="119"/>
      <c r="D24" s="134">
        <v>43811</v>
      </c>
      <c r="E24" s="127" t="s">
        <v>278</v>
      </c>
      <c r="F24" s="9"/>
    </row>
    <row r="25" spans="1:6" ht="15" x14ac:dyDescent="0.3">
      <c r="A25" s="131" t="s">
        <v>277</v>
      </c>
      <c r="B25" s="119"/>
      <c r="C25" s="119"/>
      <c r="D25" s="135">
        <v>3</v>
      </c>
      <c r="E25" s="136" t="s">
        <v>363</v>
      </c>
      <c r="F25" s="9"/>
    </row>
    <row r="26" spans="1:6" ht="15" x14ac:dyDescent="0.3">
      <c r="A26" s="131" t="s">
        <v>279</v>
      </c>
      <c r="B26" s="121"/>
      <c r="C26" s="121"/>
      <c r="D26" s="135">
        <v>3</v>
      </c>
      <c r="E26" s="136" t="s">
        <v>363</v>
      </c>
      <c r="F26" s="9"/>
    </row>
    <row r="27" spans="1:6" ht="15" x14ac:dyDescent="0.3">
      <c r="A27" s="131" t="s">
        <v>280</v>
      </c>
      <c r="B27" s="121"/>
      <c r="C27" s="121"/>
      <c r="D27" s="135">
        <v>3</v>
      </c>
      <c r="E27" s="136" t="s">
        <v>363</v>
      </c>
      <c r="F27" s="9"/>
    </row>
    <row r="28" spans="1:6" ht="15" x14ac:dyDescent="0.3">
      <c r="A28" s="131" t="s">
        <v>281</v>
      </c>
      <c r="B28" s="119"/>
      <c r="C28" s="119"/>
      <c r="D28" s="135">
        <v>3</v>
      </c>
      <c r="E28" s="136" t="s">
        <v>363</v>
      </c>
      <c r="F28" s="9"/>
    </row>
    <row r="29" spans="1:6" ht="15" x14ac:dyDescent="0.3">
      <c r="A29" s="133" t="s">
        <v>282</v>
      </c>
      <c r="B29" s="119" t="s">
        <v>276</v>
      </c>
      <c r="C29" s="119"/>
      <c r="D29" s="135" t="s">
        <v>364</v>
      </c>
      <c r="E29" s="137" t="s">
        <v>278</v>
      </c>
      <c r="F29" s="9"/>
    </row>
    <row r="30" spans="1:6" ht="30" x14ac:dyDescent="0.3">
      <c r="A30" s="131" t="s">
        <v>283</v>
      </c>
      <c r="B30" s="121"/>
      <c r="C30" s="119" t="s">
        <v>365</v>
      </c>
      <c r="D30" s="135">
        <v>0</v>
      </c>
      <c r="E30" s="138" t="s">
        <v>363</v>
      </c>
      <c r="F30" s="9"/>
    </row>
    <row r="31" spans="1:6" ht="45" x14ac:dyDescent="0.3">
      <c r="A31" s="131" t="s">
        <v>284</v>
      </c>
      <c r="B31" s="119"/>
      <c r="C31" s="119"/>
      <c r="D31" s="135">
        <v>3</v>
      </c>
      <c r="E31" s="136" t="s">
        <v>363</v>
      </c>
      <c r="F31" s="9"/>
    </row>
    <row r="32" spans="1:6" ht="15.6" x14ac:dyDescent="0.35">
      <c r="A32" s="131" t="s">
        <v>285</v>
      </c>
      <c r="B32" s="119"/>
      <c r="C32" s="119"/>
      <c r="D32" s="139">
        <v>3</v>
      </c>
      <c r="E32" s="140" t="s">
        <v>363</v>
      </c>
      <c r="F32" s="9"/>
    </row>
    <row r="33" spans="1:6" ht="15.6" x14ac:dyDescent="0.35">
      <c r="A33" s="131" t="s">
        <v>286</v>
      </c>
      <c r="B33" s="119"/>
      <c r="C33" s="119"/>
      <c r="D33" s="139">
        <v>3</v>
      </c>
      <c r="E33" s="140" t="s">
        <v>363</v>
      </c>
      <c r="F33" s="9"/>
    </row>
    <row r="34" spans="1:6" ht="15.6" x14ac:dyDescent="0.35">
      <c r="A34" s="131" t="s">
        <v>287</v>
      </c>
      <c r="B34" s="119"/>
      <c r="C34" s="119"/>
      <c r="D34" s="139">
        <v>3</v>
      </c>
      <c r="E34" s="140" t="s">
        <v>363</v>
      </c>
      <c r="F34" s="9"/>
    </row>
    <row r="35" spans="1:6" ht="15" x14ac:dyDescent="0.3">
      <c r="A35" s="141" t="s">
        <v>288</v>
      </c>
      <c r="B35" s="119" t="s">
        <v>276</v>
      </c>
      <c r="C35" s="119"/>
      <c r="D35" s="135" t="s">
        <v>366</v>
      </c>
      <c r="E35" s="137" t="s">
        <v>278</v>
      </c>
      <c r="F35" s="9"/>
    </row>
    <row r="36" spans="1:6" ht="15.6" x14ac:dyDescent="0.35">
      <c r="A36" s="131" t="s">
        <v>289</v>
      </c>
      <c r="B36" s="119"/>
      <c r="C36" s="119"/>
      <c r="D36" s="139">
        <v>3</v>
      </c>
      <c r="E36" s="140" t="s">
        <v>363</v>
      </c>
      <c r="F36" s="9"/>
    </row>
    <row r="37" spans="1:6" ht="15.6" x14ac:dyDescent="0.35">
      <c r="A37" s="131" t="s">
        <v>290</v>
      </c>
      <c r="B37" s="119"/>
      <c r="C37" s="119"/>
      <c r="D37" s="139">
        <v>3</v>
      </c>
      <c r="E37" s="140" t="s">
        <v>363</v>
      </c>
      <c r="F37" s="9"/>
    </row>
    <row r="38" spans="1:6" ht="15.6" x14ac:dyDescent="0.35">
      <c r="A38" s="131" t="s">
        <v>291</v>
      </c>
      <c r="B38" s="119"/>
      <c r="C38" s="119"/>
      <c r="D38" s="139">
        <v>3</v>
      </c>
      <c r="E38" s="140" t="s">
        <v>363</v>
      </c>
      <c r="F38" s="9"/>
    </row>
    <row r="39" spans="1:6" ht="15.6" x14ac:dyDescent="0.35">
      <c r="A39" s="131" t="s">
        <v>292</v>
      </c>
      <c r="B39" s="119"/>
      <c r="C39" s="119"/>
      <c r="D39" s="139">
        <v>3</v>
      </c>
      <c r="E39" s="140" t="s">
        <v>363</v>
      </c>
      <c r="F39" s="9"/>
    </row>
    <row r="40" spans="1:6" ht="30" x14ac:dyDescent="0.35">
      <c r="A40" s="131" t="s">
        <v>293</v>
      </c>
      <c r="B40" s="119"/>
      <c r="C40" s="119"/>
      <c r="D40" s="139">
        <v>3</v>
      </c>
      <c r="E40" s="140" t="s">
        <v>363</v>
      </c>
      <c r="F40" s="9"/>
    </row>
    <row r="41" spans="1:6" ht="30" x14ac:dyDescent="0.3">
      <c r="A41" s="131" t="s">
        <v>294</v>
      </c>
      <c r="B41" s="119"/>
      <c r="C41" s="119"/>
      <c r="D41" s="135">
        <v>0</v>
      </c>
      <c r="E41" s="137" t="s">
        <v>367</v>
      </c>
      <c r="F41" s="9"/>
    </row>
    <row r="42" spans="1:6" ht="15.6" x14ac:dyDescent="0.35">
      <c r="A42" s="131" t="s">
        <v>295</v>
      </c>
      <c r="B42" s="119"/>
      <c r="C42" s="119"/>
      <c r="D42" s="139">
        <v>3</v>
      </c>
      <c r="E42" s="140" t="s">
        <v>363</v>
      </c>
      <c r="F42" s="9"/>
    </row>
    <row r="43" spans="1:6" ht="15" x14ac:dyDescent="0.3">
      <c r="A43" s="141" t="s">
        <v>296</v>
      </c>
      <c r="B43" s="119" t="s">
        <v>276</v>
      </c>
      <c r="C43" s="119"/>
      <c r="D43" s="135" t="s">
        <v>368</v>
      </c>
      <c r="E43" s="137" t="s">
        <v>278</v>
      </c>
      <c r="F43" s="9"/>
    </row>
    <row r="44" spans="1:6" ht="15" x14ac:dyDescent="0.3">
      <c r="A44" s="131" t="s">
        <v>297</v>
      </c>
      <c r="B44" s="119"/>
      <c r="C44" s="119"/>
      <c r="D44" s="135">
        <v>3</v>
      </c>
      <c r="E44" s="136" t="s">
        <v>363</v>
      </c>
      <c r="F44" s="9"/>
    </row>
    <row r="45" spans="1:6" ht="15.6" x14ac:dyDescent="0.35">
      <c r="A45" s="131" t="s">
        <v>298</v>
      </c>
      <c r="B45" s="119"/>
      <c r="C45" s="119"/>
      <c r="D45" s="139">
        <v>3</v>
      </c>
      <c r="E45" s="140" t="s">
        <v>363</v>
      </c>
      <c r="F45" s="9"/>
    </row>
    <row r="46" spans="1:6" ht="15.6" x14ac:dyDescent="0.35">
      <c r="A46" s="131" t="s">
        <v>299</v>
      </c>
      <c r="B46" s="119"/>
      <c r="C46" s="119"/>
      <c r="D46" s="139">
        <v>3</v>
      </c>
      <c r="E46" s="140" t="s">
        <v>363</v>
      </c>
      <c r="F46" s="9"/>
    </row>
    <row r="47" spans="1:6" ht="30" x14ac:dyDescent="0.35">
      <c r="A47" s="131" t="s">
        <v>300</v>
      </c>
      <c r="B47" s="119"/>
      <c r="C47" s="119"/>
      <c r="D47" s="139">
        <v>3</v>
      </c>
      <c r="E47" s="140" t="s">
        <v>363</v>
      </c>
      <c r="F47" s="9"/>
    </row>
    <row r="48" spans="1:6" ht="15.6" x14ac:dyDescent="0.35">
      <c r="A48" s="131" t="s">
        <v>301</v>
      </c>
      <c r="B48" s="119"/>
      <c r="C48" s="119"/>
      <c r="D48" s="139">
        <v>3</v>
      </c>
      <c r="E48" s="140" t="s">
        <v>363</v>
      </c>
      <c r="F48" s="9"/>
    </row>
    <row r="49" spans="1:8" ht="30" x14ac:dyDescent="0.35">
      <c r="A49" s="131" t="s">
        <v>302</v>
      </c>
      <c r="B49" s="119"/>
      <c r="C49" s="119"/>
      <c r="D49" s="139">
        <v>3</v>
      </c>
      <c r="E49" s="140" t="s">
        <v>363</v>
      </c>
      <c r="F49" s="9"/>
    </row>
    <row r="50" spans="1:8" ht="15.6" x14ac:dyDescent="0.35">
      <c r="A50" s="131" t="s">
        <v>303</v>
      </c>
      <c r="B50" s="119"/>
      <c r="C50" s="142" t="s">
        <v>369</v>
      </c>
      <c r="D50" s="143">
        <v>1</v>
      </c>
      <c r="E50" s="144" t="s">
        <v>363</v>
      </c>
      <c r="F50" s="9"/>
    </row>
    <row r="51" spans="1:8" ht="15" x14ac:dyDescent="0.3">
      <c r="A51" s="141" t="s">
        <v>304</v>
      </c>
      <c r="B51" s="119" t="s">
        <v>276</v>
      </c>
      <c r="C51" s="119"/>
      <c r="D51" s="145">
        <v>43620</v>
      </c>
      <c r="E51" s="137" t="s">
        <v>278</v>
      </c>
      <c r="F51" s="9"/>
    </row>
    <row r="52" spans="1:8" ht="15.6" x14ac:dyDescent="0.35">
      <c r="A52" s="131" t="s">
        <v>305</v>
      </c>
      <c r="B52" s="119"/>
      <c r="C52" s="119"/>
      <c r="D52" s="139">
        <v>3</v>
      </c>
      <c r="E52" s="140" t="s">
        <v>363</v>
      </c>
      <c r="F52" s="9"/>
    </row>
    <row r="53" spans="1:8" ht="15.6" x14ac:dyDescent="0.35">
      <c r="A53" s="131" t="s">
        <v>370</v>
      </c>
      <c r="B53" s="119"/>
      <c r="C53" s="146" t="s">
        <v>371</v>
      </c>
      <c r="D53" s="143">
        <v>1</v>
      </c>
      <c r="E53" s="144" t="s">
        <v>363</v>
      </c>
      <c r="F53" s="9"/>
    </row>
    <row r="54" spans="1:8" ht="15" x14ac:dyDescent="0.3">
      <c r="A54" s="141" t="s">
        <v>306</v>
      </c>
      <c r="B54" s="119" t="s">
        <v>276</v>
      </c>
      <c r="C54" s="119"/>
      <c r="D54" s="145">
        <v>43622</v>
      </c>
      <c r="E54" s="137" t="s">
        <v>278</v>
      </c>
      <c r="F54" s="9"/>
    </row>
    <row r="55" spans="1:8" ht="15.6" x14ac:dyDescent="0.35">
      <c r="A55" s="131" t="s">
        <v>307</v>
      </c>
      <c r="B55" s="119"/>
      <c r="C55" s="119"/>
      <c r="D55" s="139">
        <v>3</v>
      </c>
      <c r="E55" s="140" t="s">
        <v>363</v>
      </c>
      <c r="F55" s="9"/>
    </row>
    <row r="56" spans="1:8" ht="15" x14ac:dyDescent="0.3">
      <c r="A56" s="131" t="s">
        <v>308</v>
      </c>
      <c r="B56" s="119"/>
      <c r="C56" s="119"/>
      <c r="D56" s="147" t="s">
        <v>372</v>
      </c>
      <c r="E56" s="136" t="s">
        <v>373</v>
      </c>
      <c r="F56" s="9"/>
    </row>
    <row r="57" spans="1:8" ht="30" x14ac:dyDescent="0.3">
      <c r="A57" s="131" t="s">
        <v>309</v>
      </c>
      <c r="B57" s="119"/>
      <c r="C57" s="119"/>
      <c r="D57" s="147" t="s">
        <v>372</v>
      </c>
      <c r="E57" s="136" t="s">
        <v>373</v>
      </c>
      <c r="F57" s="9"/>
    </row>
    <row r="58" spans="1:8" ht="15.6" x14ac:dyDescent="0.35">
      <c r="A58" s="131" t="s">
        <v>310</v>
      </c>
      <c r="B58" s="119"/>
      <c r="C58" s="119"/>
      <c r="D58" s="139">
        <v>3</v>
      </c>
      <c r="E58" s="140" t="s">
        <v>363</v>
      </c>
      <c r="F58" s="9"/>
    </row>
    <row r="59" spans="1:8" ht="15" x14ac:dyDescent="0.3">
      <c r="A59" s="141" t="s">
        <v>311</v>
      </c>
      <c r="B59" s="192"/>
      <c r="C59" s="190"/>
      <c r="D59" s="135"/>
      <c r="E59" s="137" t="s">
        <v>278</v>
      </c>
      <c r="F59" s="9"/>
    </row>
    <row r="60" spans="1:8" x14ac:dyDescent="0.3">
      <c r="A60" s="46" t="s">
        <v>312</v>
      </c>
      <c r="B60" s="9"/>
      <c r="C60" s="9"/>
      <c r="D60" s="9"/>
      <c r="E60" s="9"/>
      <c r="F60" s="9"/>
    </row>
    <row r="61" spans="1:8" ht="14.4" customHeight="1" x14ac:dyDescent="0.3">
      <c r="A61" s="193" t="s">
        <v>313</v>
      </c>
      <c r="B61" s="193"/>
      <c r="C61" s="193"/>
      <c r="D61" s="193"/>
      <c r="E61" s="193"/>
      <c r="F61" s="50"/>
      <c r="G61" s="50"/>
      <c r="H61" s="50"/>
    </row>
    <row r="62" spans="1:8" ht="30.6" customHeight="1" x14ac:dyDescent="0.3">
      <c r="A62" s="193"/>
      <c r="B62" s="193"/>
      <c r="C62" s="193"/>
      <c r="D62" s="193"/>
      <c r="E62" s="193"/>
      <c r="F62" s="50"/>
      <c r="G62" s="50"/>
      <c r="H62" s="50"/>
    </row>
    <row r="63" spans="1:8" x14ac:dyDescent="0.3">
      <c r="A63" s="50"/>
      <c r="B63" s="50"/>
      <c r="C63" s="50"/>
      <c r="D63" s="50"/>
      <c r="E63" s="50"/>
      <c r="F63" s="50"/>
      <c r="G63" s="50"/>
      <c r="H63" s="50"/>
    </row>
    <row r="64" spans="1:8" ht="15" x14ac:dyDescent="0.35">
      <c r="A64" s="47"/>
      <c r="B64" s="47"/>
      <c r="C64" s="47"/>
      <c r="D64" s="47"/>
      <c r="E64" s="47"/>
      <c r="F64" s="47"/>
      <c r="G64" s="47"/>
      <c r="H64" s="47"/>
    </row>
    <row r="65" spans="1:8" ht="15" x14ac:dyDescent="0.35">
      <c r="A65" s="43" t="s">
        <v>314</v>
      </c>
      <c r="B65" s="50"/>
      <c r="C65" s="50"/>
      <c r="D65" s="48"/>
      <c r="E65" s="48"/>
      <c r="F65" s="48"/>
      <c r="G65" s="48"/>
      <c r="H65" s="47"/>
    </row>
    <row r="66" spans="1:8" ht="15" x14ac:dyDescent="0.35">
      <c r="A66" s="43" t="s">
        <v>315</v>
      </c>
      <c r="B66" s="50"/>
      <c r="C66" s="50"/>
      <c r="D66" s="48"/>
      <c r="E66" s="48"/>
      <c r="F66" s="48"/>
      <c r="G66" s="48"/>
      <c r="H66" s="47"/>
    </row>
    <row r="67" spans="1:8" ht="15" x14ac:dyDescent="0.35">
      <c r="A67" s="43" t="s">
        <v>316</v>
      </c>
      <c r="B67" s="50"/>
      <c r="C67" s="50"/>
      <c r="D67" s="50"/>
      <c r="E67" s="50"/>
      <c r="F67" s="48"/>
      <c r="G67" s="48"/>
      <c r="H67" s="47"/>
    </row>
    <row r="68" spans="1:8" ht="15" x14ac:dyDescent="0.35">
      <c r="A68" s="10" t="s">
        <v>317</v>
      </c>
      <c r="B68" s="50"/>
      <c r="C68" s="50"/>
      <c r="D68" s="50"/>
      <c r="E68" s="50"/>
      <c r="F68" s="50"/>
      <c r="G68" s="50"/>
      <c r="H68" s="47"/>
    </row>
    <row r="69" spans="1:8" ht="15" x14ac:dyDescent="0.35">
      <c r="A69" s="10" t="s">
        <v>318</v>
      </c>
      <c r="B69" s="50"/>
      <c r="C69" s="50"/>
      <c r="D69" s="50"/>
      <c r="E69" s="50"/>
      <c r="F69" s="50"/>
      <c r="G69" s="50"/>
      <c r="H69" s="47"/>
    </row>
    <row r="70" spans="1:8" ht="15" x14ac:dyDescent="0.35">
      <c r="A70" s="10" t="s">
        <v>319</v>
      </c>
      <c r="B70" s="50"/>
      <c r="C70" s="50"/>
      <c r="D70" s="50"/>
      <c r="E70" s="50"/>
      <c r="F70" s="50"/>
      <c r="G70" s="50"/>
      <c r="H70" s="47"/>
    </row>
    <row r="71" spans="1:8" ht="15" x14ac:dyDescent="0.35">
      <c r="A71" s="49" t="s">
        <v>320</v>
      </c>
      <c r="B71" s="48"/>
      <c r="C71" s="48"/>
      <c r="D71" s="48"/>
      <c r="E71" s="48"/>
      <c r="F71" s="48"/>
      <c r="G71" s="48"/>
      <c r="H71" s="47"/>
    </row>
    <row r="72" spans="1:8" ht="15" x14ac:dyDescent="0.35">
      <c r="A72" s="10" t="s">
        <v>321</v>
      </c>
      <c r="B72" s="50"/>
      <c r="C72" s="50"/>
      <c r="D72" s="50"/>
      <c r="E72" s="50"/>
      <c r="F72" s="50"/>
      <c r="G72" s="50"/>
      <c r="H72" s="47"/>
    </row>
  </sheetData>
  <mergeCells count="10">
    <mergeCell ref="A61:E62"/>
    <mergeCell ref="B22:C23"/>
    <mergeCell ref="B59:C59"/>
    <mergeCell ref="A2:A3"/>
    <mergeCell ref="A20:A21"/>
    <mergeCell ref="D20:E20"/>
    <mergeCell ref="D21:E21"/>
    <mergeCell ref="A22:A23"/>
    <mergeCell ref="D22:D23"/>
    <mergeCell ref="E22:E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0"/>
  <sheetViews>
    <sheetView workbookViewId="0">
      <selection activeCell="P27" sqref="P27"/>
    </sheetView>
  </sheetViews>
  <sheetFormatPr defaultRowHeight="14.4" x14ac:dyDescent="0.3"/>
  <sheetData>
    <row r="1" spans="1:1" ht="17.399999999999999" x14ac:dyDescent="0.4">
      <c r="A1" s="8" t="s">
        <v>322</v>
      </c>
    </row>
    <row r="10" spans="1:1" ht="17.399999999999999" x14ac:dyDescent="0.4">
      <c r="A10" s="8" t="s">
        <v>323</v>
      </c>
    </row>
    <row r="20" spans="1:1" ht="17.399999999999999" x14ac:dyDescent="0.4">
      <c r="A20" s="8" t="s">
        <v>324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election activeCell="I12" sqref="I12"/>
    </sheetView>
  </sheetViews>
  <sheetFormatPr defaultColWidth="9.109375" defaultRowHeight="15.6" x14ac:dyDescent="0.3"/>
  <cols>
    <col min="1" max="1" width="15.88671875" style="17" customWidth="1"/>
    <col min="2" max="2" width="22.5546875" style="17" customWidth="1"/>
    <col min="3" max="3" width="14.88671875" style="17" customWidth="1"/>
    <col min="4" max="4" width="16.109375" style="17" customWidth="1"/>
    <col min="5" max="5" width="16.33203125" style="17" customWidth="1"/>
    <col min="6" max="6" width="18.88671875" style="17" customWidth="1"/>
    <col min="7" max="7" width="14.109375" style="17" customWidth="1"/>
    <col min="8" max="8" width="16.109375" style="17" customWidth="1"/>
    <col min="9" max="9" width="15.5546875" style="17" customWidth="1"/>
    <col min="10" max="10" width="12.44140625" style="17" customWidth="1"/>
    <col min="11" max="11" width="35.6640625" style="17" customWidth="1"/>
    <col min="12" max="16384" width="9.109375" style="17"/>
  </cols>
  <sheetData>
    <row r="1" spans="1:11" ht="17.399999999999999" x14ac:dyDescent="0.3">
      <c r="A1" s="16" t="s">
        <v>37</v>
      </c>
    </row>
    <row r="2" spans="1:11" ht="32.25" customHeight="1" x14ac:dyDescent="0.3">
      <c r="A2" s="150" t="s">
        <v>38</v>
      </c>
      <c r="B2" s="79" t="s">
        <v>39</v>
      </c>
      <c r="C2" s="79" t="s">
        <v>40</v>
      </c>
      <c r="D2" s="79" t="s">
        <v>41</v>
      </c>
      <c r="E2" s="37"/>
      <c r="F2" s="37"/>
      <c r="G2" s="37"/>
      <c r="H2" s="37"/>
      <c r="I2" s="37"/>
      <c r="J2" s="37"/>
      <c r="K2" s="37"/>
    </row>
    <row r="3" spans="1:11" ht="25.5" customHeight="1" x14ac:dyDescent="0.3">
      <c r="A3" s="150"/>
      <c r="B3" s="78" t="s">
        <v>42</v>
      </c>
      <c r="C3" s="78" t="s">
        <v>43</v>
      </c>
      <c r="D3" s="78" t="s">
        <v>44</v>
      </c>
      <c r="E3" s="37"/>
      <c r="F3" s="37"/>
      <c r="G3" s="37"/>
      <c r="H3" s="37"/>
      <c r="I3" s="37"/>
      <c r="J3" s="37"/>
      <c r="K3" s="37"/>
    </row>
    <row r="4" spans="1:11" ht="45" x14ac:dyDescent="0.35">
      <c r="A4" s="34" t="s">
        <v>45</v>
      </c>
      <c r="B4" s="5" t="s">
        <v>46</v>
      </c>
      <c r="C4" s="5" t="s">
        <v>47</v>
      </c>
      <c r="D4" s="5" t="s">
        <v>48</v>
      </c>
      <c r="E4" s="5" t="s">
        <v>49</v>
      </c>
      <c r="F4" s="5" t="s">
        <v>50</v>
      </c>
      <c r="G4" s="5" t="s">
        <v>51</v>
      </c>
      <c r="H4" s="5" t="s">
        <v>52</v>
      </c>
      <c r="I4" s="41" t="s">
        <v>53</v>
      </c>
      <c r="J4" s="6" t="s">
        <v>54</v>
      </c>
      <c r="K4" s="6" t="s">
        <v>55</v>
      </c>
    </row>
    <row r="5" spans="1:11" ht="43.2" x14ac:dyDescent="0.3">
      <c r="A5" s="67" t="s">
        <v>56</v>
      </c>
      <c r="B5" s="65">
        <v>174022</v>
      </c>
      <c r="C5" s="65">
        <v>12667</v>
      </c>
      <c r="D5" s="65">
        <v>100239</v>
      </c>
      <c r="E5" s="65">
        <v>2582</v>
      </c>
      <c r="F5" s="65">
        <v>43699</v>
      </c>
      <c r="G5" s="65">
        <v>100813</v>
      </c>
      <c r="H5" s="65">
        <v>0</v>
      </c>
      <c r="I5" s="66">
        <v>434022</v>
      </c>
      <c r="J5" s="51">
        <v>0</v>
      </c>
      <c r="K5" s="13" t="s">
        <v>57</v>
      </c>
    </row>
    <row r="6" spans="1:11" s="18" customFormat="1" ht="15" x14ac:dyDescent="0.3">
      <c r="A6" s="39" t="s">
        <v>58</v>
      </c>
    </row>
    <row r="7" spans="1:11" s="18" customFormat="1" ht="15" x14ac:dyDescent="0.3">
      <c r="A7" s="39" t="s">
        <v>59</v>
      </c>
    </row>
    <row r="8" spans="1:11" x14ac:dyDescent="0.3">
      <c r="A8" s="10" t="s">
        <v>60</v>
      </c>
      <c r="B8" s="18"/>
      <c r="C8" s="18"/>
      <c r="D8" s="18"/>
    </row>
    <row r="9" spans="1:11" x14ac:dyDescent="0.3">
      <c r="A9" s="10" t="s">
        <v>61</v>
      </c>
      <c r="B9" s="18"/>
      <c r="C9" s="18"/>
      <c r="D9" s="18"/>
    </row>
    <row r="10" spans="1:11" x14ac:dyDescent="0.3">
      <c r="A10" s="10" t="s">
        <v>62</v>
      </c>
      <c r="B10" s="18"/>
      <c r="C10" s="18"/>
      <c r="D10" s="18"/>
    </row>
    <row r="11" spans="1:11" x14ac:dyDescent="0.3">
      <c r="A11" s="10" t="s">
        <v>63</v>
      </c>
      <c r="B11" s="18"/>
      <c r="C11" s="18"/>
      <c r="D11" s="18"/>
    </row>
    <row r="12" spans="1:11" x14ac:dyDescent="0.3">
      <c r="A12" s="33"/>
    </row>
  </sheetData>
  <mergeCells count="1">
    <mergeCell ref="A2:A3"/>
  </mergeCells>
  <hyperlinks>
    <hyperlink ref="A5" r:id="rId1" display="Seabed Habitats (Survey point data) - Number of records"/>
  </hyperlinks>
  <pageMargins left="0.70866141732283472" right="0.70866141732283472" top="0.74803149606299213" bottom="0.74803149606299213" header="0.31496062992125984" footer="0.31496062992125984"/>
  <pageSetup paperSize="9" scale="65"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opLeftCell="A12" zoomScale="90" zoomScaleNormal="90" workbookViewId="0">
      <selection activeCell="K12" sqref="K12"/>
    </sheetView>
  </sheetViews>
  <sheetFormatPr defaultRowHeight="14.4" x14ac:dyDescent="0.3"/>
  <cols>
    <col min="1" max="2" width="17.109375" customWidth="1"/>
    <col min="3" max="3" width="14.5546875" customWidth="1"/>
    <col min="4" max="4" width="24.109375" customWidth="1"/>
    <col min="5" max="5" width="14.33203125" customWidth="1"/>
    <col min="6" max="6" width="14.6640625" bestFit="1" customWidth="1"/>
    <col min="7" max="7" width="12.109375" customWidth="1"/>
    <col min="8" max="8" width="11.5546875" customWidth="1"/>
    <col min="9" max="9" width="12.5546875" customWidth="1"/>
    <col min="10" max="10" width="10.5546875" customWidth="1"/>
    <col min="11" max="11" width="15.5546875" customWidth="1"/>
    <col min="12" max="12" width="15.33203125" customWidth="1"/>
  </cols>
  <sheetData>
    <row r="1" spans="1:14" ht="17.399999999999999" x14ac:dyDescent="0.3">
      <c r="A1" s="16" t="s">
        <v>64</v>
      </c>
      <c r="B1" s="16"/>
      <c r="C1" s="16"/>
      <c r="D1" s="17"/>
      <c r="E1" s="17"/>
      <c r="F1" s="17"/>
      <c r="G1" s="17"/>
      <c r="H1" s="17"/>
      <c r="I1" s="17"/>
      <c r="J1" s="17"/>
      <c r="K1" s="17"/>
      <c r="L1" s="17"/>
    </row>
    <row r="2" spans="1:14" ht="60" x14ac:dyDescent="0.3">
      <c r="A2" s="150" t="s">
        <v>65</v>
      </c>
      <c r="B2" s="79" t="s">
        <v>39</v>
      </c>
      <c r="C2" s="79" t="s">
        <v>40</v>
      </c>
      <c r="D2" s="40" t="s">
        <v>66</v>
      </c>
      <c r="E2" s="40" t="s">
        <v>67</v>
      </c>
      <c r="F2" s="37"/>
      <c r="G2" s="37"/>
      <c r="H2" s="37"/>
      <c r="I2" s="37"/>
      <c r="J2" s="37"/>
      <c r="K2" s="37"/>
      <c r="L2" s="37"/>
    </row>
    <row r="3" spans="1:14" ht="30" x14ac:dyDescent="0.3">
      <c r="A3" s="150"/>
      <c r="B3" s="78" t="s">
        <v>42</v>
      </c>
      <c r="C3" s="78" t="s">
        <v>43</v>
      </c>
      <c r="D3" s="80">
        <f>3+L6+L7+L9+L10+L11+3</f>
        <v>52</v>
      </c>
      <c r="E3" s="81">
        <f>L8+L12+L13+2+L16</f>
        <v>945</v>
      </c>
      <c r="F3" s="37"/>
      <c r="G3" s="37"/>
      <c r="H3" s="37"/>
      <c r="I3" s="37"/>
      <c r="J3" s="37"/>
      <c r="K3" s="37"/>
      <c r="L3" s="37"/>
    </row>
    <row r="4" spans="1:14" ht="60" x14ac:dyDescent="0.35">
      <c r="A4" s="34" t="s">
        <v>45</v>
      </c>
      <c r="B4" s="5" t="s">
        <v>68</v>
      </c>
      <c r="C4" s="5" t="s">
        <v>69</v>
      </c>
      <c r="D4" s="5" t="s">
        <v>70</v>
      </c>
      <c r="E4" s="5" t="s">
        <v>46</v>
      </c>
      <c r="F4" s="5" t="s">
        <v>47</v>
      </c>
      <c r="G4" s="5" t="s">
        <v>48</v>
      </c>
      <c r="H4" s="5" t="s">
        <v>71</v>
      </c>
      <c r="I4" s="30" t="s">
        <v>72</v>
      </c>
      <c r="J4" s="30" t="s">
        <v>51</v>
      </c>
      <c r="K4" s="30" t="s">
        <v>73</v>
      </c>
      <c r="L4" s="7" t="s">
        <v>74</v>
      </c>
    </row>
    <row r="5" spans="1:14" ht="43.2" x14ac:dyDescent="0.3">
      <c r="A5" s="35" t="s">
        <v>75</v>
      </c>
      <c r="B5" s="35" t="s">
        <v>76</v>
      </c>
      <c r="C5" s="52">
        <v>43654</v>
      </c>
      <c r="D5" s="67" t="s">
        <v>77</v>
      </c>
      <c r="E5" s="65">
        <v>18394403</v>
      </c>
      <c r="F5" s="65">
        <v>29947862</v>
      </c>
      <c r="G5" s="65">
        <v>1450052</v>
      </c>
      <c r="H5" s="65">
        <v>814494</v>
      </c>
      <c r="I5" s="65">
        <v>3976813</v>
      </c>
      <c r="J5" s="65">
        <v>2107455</v>
      </c>
      <c r="K5" s="65">
        <v>0</v>
      </c>
      <c r="L5" s="66">
        <v>56691080</v>
      </c>
    </row>
    <row r="6" spans="1:14" ht="43.2" x14ac:dyDescent="0.3">
      <c r="A6" s="35" t="s">
        <v>78</v>
      </c>
      <c r="B6" s="35" t="s">
        <v>79</v>
      </c>
      <c r="C6" s="52">
        <v>43229</v>
      </c>
      <c r="D6" s="67" t="s">
        <v>80</v>
      </c>
      <c r="E6" s="65">
        <v>6</v>
      </c>
      <c r="F6" s="65">
        <v>6</v>
      </c>
      <c r="G6" s="65">
        <v>6</v>
      </c>
      <c r="H6" s="65">
        <v>6</v>
      </c>
      <c r="I6" s="65">
        <v>6</v>
      </c>
      <c r="J6" s="65">
        <v>6</v>
      </c>
      <c r="K6" s="65">
        <v>0</v>
      </c>
      <c r="L6" s="66">
        <v>6</v>
      </c>
    </row>
    <row r="7" spans="1:14" ht="57.6" x14ac:dyDescent="0.3">
      <c r="A7" s="35" t="s">
        <v>78</v>
      </c>
      <c r="B7" s="35" t="s">
        <v>81</v>
      </c>
      <c r="C7" s="52">
        <v>43594</v>
      </c>
      <c r="D7" s="67" t="s">
        <v>82</v>
      </c>
      <c r="E7" s="65">
        <v>8</v>
      </c>
      <c r="F7" s="65">
        <v>1</v>
      </c>
      <c r="G7" s="65">
        <v>3</v>
      </c>
      <c r="H7" s="65">
        <v>2</v>
      </c>
      <c r="I7" s="65">
        <v>2</v>
      </c>
      <c r="J7" s="65">
        <v>5</v>
      </c>
      <c r="K7" s="65">
        <v>0</v>
      </c>
      <c r="L7" s="66">
        <v>15</v>
      </c>
    </row>
    <row r="8" spans="1:14" ht="57.6" x14ac:dyDescent="0.3">
      <c r="A8" s="35" t="s">
        <v>78</v>
      </c>
      <c r="B8" s="35" t="s">
        <v>83</v>
      </c>
      <c r="C8" s="52" t="s">
        <v>84</v>
      </c>
      <c r="D8" s="67" t="s">
        <v>85</v>
      </c>
      <c r="E8" s="65">
        <v>6</v>
      </c>
      <c r="F8" s="65">
        <v>2</v>
      </c>
      <c r="G8" s="65">
        <v>1</v>
      </c>
      <c r="H8" s="65">
        <v>1</v>
      </c>
      <c r="I8" s="65">
        <v>2</v>
      </c>
      <c r="J8" s="65">
        <v>3</v>
      </c>
      <c r="K8" s="65">
        <v>0</v>
      </c>
      <c r="L8" s="66">
        <v>8</v>
      </c>
      <c r="N8" s="68"/>
    </row>
    <row r="9" spans="1:14" ht="43.2" x14ac:dyDescent="0.3">
      <c r="A9" s="35" t="s">
        <v>78</v>
      </c>
      <c r="B9" s="35" t="s">
        <v>81</v>
      </c>
      <c r="C9" s="52">
        <v>43594</v>
      </c>
      <c r="D9" s="67" t="s">
        <v>86</v>
      </c>
      <c r="E9" s="65">
        <v>13</v>
      </c>
      <c r="F9" s="65">
        <v>3</v>
      </c>
      <c r="G9" s="65">
        <v>4</v>
      </c>
      <c r="H9" s="65">
        <v>3</v>
      </c>
      <c r="I9" s="65">
        <v>4</v>
      </c>
      <c r="J9" s="65">
        <v>8</v>
      </c>
      <c r="K9" s="65">
        <v>0</v>
      </c>
      <c r="L9" s="66">
        <v>23</v>
      </c>
    </row>
    <row r="10" spans="1:14" ht="45" x14ac:dyDescent="0.3">
      <c r="A10" s="35" t="s">
        <v>87</v>
      </c>
      <c r="B10" s="35" t="s">
        <v>88</v>
      </c>
      <c r="C10" s="52">
        <v>43601</v>
      </c>
      <c r="D10" s="67" t="s">
        <v>89</v>
      </c>
      <c r="E10" s="65">
        <v>0</v>
      </c>
      <c r="F10" s="65">
        <v>0</v>
      </c>
      <c r="G10" s="65">
        <v>0</v>
      </c>
      <c r="H10" s="65">
        <v>1</v>
      </c>
      <c r="I10" s="65">
        <v>0</v>
      </c>
      <c r="J10" s="65">
        <v>0</v>
      </c>
      <c r="K10" s="65">
        <v>0</v>
      </c>
      <c r="L10" s="66">
        <v>1</v>
      </c>
    </row>
    <row r="11" spans="1:14" ht="30" x14ac:dyDescent="0.3">
      <c r="A11" s="35" t="s">
        <v>90</v>
      </c>
      <c r="B11" s="35" t="s">
        <v>83</v>
      </c>
      <c r="C11" s="52" t="s">
        <v>84</v>
      </c>
      <c r="D11" s="67" t="s">
        <v>91</v>
      </c>
      <c r="E11" s="65">
        <v>1</v>
      </c>
      <c r="F11" s="65">
        <v>1</v>
      </c>
      <c r="G11" s="65">
        <v>1</v>
      </c>
      <c r="H11" s="65">
        <v>1</v>
      </c>
      <c r="I11" s="65">
        <v>1</v>
      </c>
      <c r="J11" s="65">
        <v>1</v>
      </c>
      <c r="K11" s="65"/>
      <c r="L11" s="66">
        <v>1</v>
      </c>
    </row>
    <row r="12" spans="1:14" ht="72" x14ac:dyDescent="0.3">
      <c r="A12" s="35" t="s">
        <v>92</v>
      </c>
      <c r="B12" s="35" t="s">
        <v>93</v>
      </c>
      <c r="C12" s="52" t="s">
        <v>84</v>
      </c>
      <c r="D12" s="67" t="s">
        <v>94</v>
      </c>
      <c r="E12" s="65">
        <v>357</v>
      </c>
      <c r="F12" s="65">
        <v>20</v>
      </c>
      <c r="G12" s="65">
        <v>62</v>
      </c>
      <c r="H12" s="65">
        <v>7</v>
      </c>
      <c r="I12" s="65">
        <v>217</v>
      </c>
      <c r="J12" s="65">
        <v>224</v>
      </c>
      <c r="K12" s="65">
        <v>0</v>
      </c>
      <c r="L12" s="66">
        <v>855</v>
      </c>
      <c r="M12" s="68"/>
    </row>
    <row r="13" spans="1:14" ht="43.2" x14ac:dyDescent="0.3">
      <c r="A13" s="35" t="s">
        <v>92</v>
      </c>
      <c r="B13" s="35" t="s">
        <v>93</v>
      </c>
      <c r="C13" s="52" t="s">
        <v>84</v>
      </c>
      <c r="D13" s="67" t="s">
        <v>95</v>
      </c>
      <c r="E13" s="65">
        <v>36</v>
      </c>
      <c r="F13" s="65">
        <v>38</v>
      </c>
      <c r="G13" s="65">
        <v>20</v>
      </c>
      <c r="H13" s="65">
        <v>7</v>
      </c>
      <c r="I13" s="65">
        <v>12</v>
      </c>
      <c r="J13" s="65">
        <v>41</v>
      </c>
      <c r="K13" s="65">
        <v>9</v>
      </c>
      <c r="L13" s="66">
        <v>72</v>
      </c>
    </row>
    <row r="14" spans="1:14" ht="57.6" x14ac:dyDescent="0.3">
      <c r="A14" s="35" t="s">
        <v>96</v>
      </c>
      <c r="B14" s="35" t="s">
        <v>93</v>
      </c>
      <c r="C14" s="52" t="s">
        <v>84</v>
      </c>
      <c r="D14" s="67" t="s">
        <v>97</v>
      </c>
      <c r="E14" s="65">
        <v>20615</v>
      </c>
      <c r="F14" s="65">
        <v>2390</v>
      </c>
      <c r="G14" s="65">
        <v>0</v>
      </c>
      <c r="H14" s="65">
        <v>0</v>
      </c>
      <c r="I14" s="65">
        <v>0</v>
      </c>
      <c r="J14" s="65">
        <v>23615</v>
      </c>
      <c r="K14" s="65">
        <v>0</v>
      </c>
      <c r="L14" s="66">
        <v>46550</v>
      </c>
    </row>
    <row r="15" spans="1:14" ht="57.6" x14ac:dyDescent="0.3">
      <c r="A15" s="35" t="s">
        <v>75</v>
      </c>
      <c r="B15" s="35" t="s">
        <v>93</v>
      </c>
      <c r="C15" s="52" t="s">
        <v>84</v>
      </c>
      <c r="D15" s="67" t="s">
        <v>98</v>
      </c>
      <c r="E15" s="65">
        <v>56285</v>
      </c>
      <c r="F15" s="65">
        <v>76520</v>
      </c>
      <c r="G15" s="65">
        <v>76</v>
      </c>
      <c r="H15" s="65">
        <v>0</v>
      </c>
      <c r="I15" s="65">
        <v>0</v>
      </c>
      <c r="J15" s="65">
        <v>19676</v>
      </c>
      <c r="K15" s="65">
        <v>0</v>
      </c>
      <c r="L15" s="66">
        <v>152557</v>
      </c>
    </row>
    <row r="16" spans="1:14" ht="45" x14ac:dyDescent="0.3">
      <c r="A16" s="35" t="s">
        <v>99</v>
      </c>
      <c r="B16" s="35" t="s">
        <v>93</v>
      </c>
      <c r="C16" s="52" t="s">
        <v>84</v>
      </c>
      <c r="D16" s="67" t="s">
        <v>100</v>
      </c>
      <c r="E16" s="65">
        <v>7</v>
      </c>
      <c r="F16" s="65">
        <v>0</v>
      </c>
      <c r="G16" s="65">
        <v>6</v>
      </c>
      <c r="H16" s="65">
        <v>6</v>
      </c>
      <c r="I16" s="65">
        <v>7</v>
      </c>
      <c r="J16" s="65">
        <v>7</v>
      </c>
      <c r="K16" s="65">
        <v>0</v>
      </c>
      <c r="L16" s="66">
        <v>8</v>
      </c>
    </row>
    <row r="17" spans="1:12" ht="43.2" x14ac:dyDescent="0.3">
      <c r="A17" s="35" t="s">
        <v>75</v>
      </c>
      <c r="B17" s="35" t="s">
        <v>81</v>
      </c>
      <c r="C17" s="52">
        <v>43551</v>
      </c>
      <c r="D17" s="67" t="s">
        <v>101</v>
      </c>
      <c r="E17" s="65">
        <v>2885</v>
      </c>
      <c r="F17" s="65">
        <v>3501</v>
      </c>
      <c r="G17" s="65">
        <v>0</v>
      </c>
      <c r="H17" s="65">
        <v>0</v>
      </c>
      <c r="I17" s="65">
        <v>13282</v>
      </c>
      <c r="J17" s="65">
        <v>1351</v>
      </c>
      <c r="K17" s="65">
        <v>0</v>
      </c>
      <c r="L17" s="66"/>
    </row>
    <row r="18" spans="1:12" ht="15" x14ac:dyDescent="0.3">
      <c r="A18" s="69"/>
      <c r="B18" s="69"/>
      <c r="C18" s="70"/>
      <c r="D18" s="71"/>
      <c r="E18" s="72"/>
      <c r="F18" s="72"/>
      <c r="G18" s="72"/>
      <c r="H18" s="72"/>
      <c r="I18" s="72"/>
      <c r="J18" s="72"/>
      <c r="K18" s="72"/>
      <c r="L18" s="73"/>
    </row>
    <row r="19" spans="1:12" s="18" customFormat="1" ht="15" x14ac:dyDescent="0.3">
      <c r="A19" s="39" t="s">
        <v>102</v>
      </c>
    </row>
    <row r="20" spans="1:12" s="18" customFormat="1" ht="15" x14ac:dyDescent="0.3">
      <c r="A20" s="39" t="s">
        <v>103</v>
      </c>
    </row>
    <row r="21" spans="1:12" ht="15" x14ac:dyDescent="0.35">
      <c r="A21" s="10" t="s">
        <v>104</v>
      </c>
      <c r="B21" s="10"/>
      <c r="C21" s="10"/>
      <c r="D21" s="11"/>
      <c r="E21" s="11"/>
      <c r="F21" s="11"/>
      <c r="G21" s="11"/>
      <c r="H21" s="11"/>
      <c r="I21" s="11"/>
      <c r="J21" s="11"/>
      <c r="K21" s="11"/>
      <c r="L21" s="11"/>
    </row>
    <row r="22" spans="1:12" ht="15" x14ac:dyDescent="0.35">
      <c r="A22" s="10" t="s">
        <v>105</v>
      </c>
      <c r="B22" s="10"/>
      <c r="C22" s="10"/>
      <c r="D22" s="11"/>
      <c r="E22" s="11"/>
      <c r="F22" s="11"/>
      <c r="G22" s="11"/>
      <c r="H22" s="11"/>
      <c r="I22" s="11"/>
      <c r="J22" s="11"/>
      <c r="K22" s="11"/>
      <c r="L22" s="11"/>
    </row>
    <row r="23" spans="1:12" ht="15" x14ac:dyDescent="0.35">
      <c r="A23" s="10" t="s">
        <v>61</v>
      </c>
      <c r="B23" s="10"/>
      <c r="C23" s="10"/>
      <c r="D23" s="11"/>
      <c r="E23" s="11"/>
      <c r="F23" s="11"/>
      <c r="G23" s="11"/>
      <c r="H23" s="11"/>
      <c r="I23" s="11"/>
      <c r="J23" s="11"/>
      <c r="K23" s="11"/>
      <c r="L23" s="11"/>
    </row>
    <row r="24" spans="1:12" ht="15" x14ac:dyDescent="0.35">
      <c r="A24" s="10" t="s">
        <v>106</v>
      </c>
      <c r="B24" s="10"/>
      <c r="C24" s="10"/>
      <c r="D24" s="11"/>
      <c r="E24" s="11"/>
      <c r="F24" s="11"/>
      <c r="G24" s="11"/>
      <c r="H24" s="11"/>
      <c r="I24" s="11"/>
      <c r="J24" s="11"/>
      <c r="K24" s="11"/>
      <c r="L24" s="11"/>
    </row>
    <row r="26" spans="1:12" x14ac:dyDescent="0.3">
      <c r="A26" s="31"/>
      <c r="B26" s="31"/>
      <c r="C26" s="31"/>
      <c r="D26" s="31"/>
      <c r="E26" s="31"/>
      <c r="F26" s="31"/>
      <c r="G26" s="31"/>
      <c r="H26" s="31"/>
      <c r="I26" s="31"/>
      <c r="J26" s="31"/>
      <c r="K26" s="31"/>
      <c r="L26" s="31"/>
    </row>
    <row r="27" spans="1:12" ht="15" x14ac:dyDescent="0.35">
      <c r="A27" s="9"/>
      <c r="B27" s="9"/>
      <c r="C27" s="9"/>
      <c r="D27" s="11"/>
      <c r="E27" s="11"/>
      <c r="F27" s="11"/>
      <c r="G27" s="11"/>
      <c r="H27" s="11"/>
      <c r="I27" s="11"/>
      <c r="J27" s="11"/>
      <c r="K27" s="11"/>
      <c r="L27" s="11"/>
    </row>
  </sheetData>
  <mergeCells count="1">
    <mergeCell ref="A2:A3"/>
  </mergeCells>
  <hyperlinks>
    <hyperlink ref="D5" r:id="rId1"/>
    <hyperlink ref="D8" r:id="rId2" display="Environmental variables that influence habitat type"/>
    <hyperlink ref="D10" r:id="rId3"/>
    <hyperlink ref="D12" r:id="rId4" display="Collection of individual habitat maps from survey within European waters in various classification systems. "/>
    <hyperlink ref="D13" r:id="rId5" display="Collection of individual modelled maps of specific habitats at the European and Global scale. "/>
    <hyperlink ref="D15" r:id="rId6" display="OSPAR threatened and/or declining habitats (polygon data)"/>
    <hyperlink ref="D14" r:id="rId7" display="OSPAR threatened and/or declining habitats (point data)"/>
    <hyperlink ref="D16" r:id="rId8"/>
    <hyperlink ref="D17" r:id="rId9" display="Composite data products: Essential Ocean Variables"/>
    <hyperlink ref="D6" r:id="rId10"/>
    <hyperlink ref="D9" r:id="rId11"/>
    <hyperlink ref="D7" r:id="rId12" display="Environmental "/>
    <hyperlink ref="D11" r:id="rId13"/>
  </hyperlinks>
  <pageMargins left="0.7" right="0.7" top="0.75" bottom="0.75" header="0.3" footer="0.3"/>
  <pageSetup paperSize="9" scale="72" orientation="landscape" horizontalDpi="4294967293"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Normal="100" workbookViewId="0">
      <selection activeCell="A5" sqref="A5:H9"/>
    </sheetView>
  </sheetViews>
  <sheetFormatPr defaultColWidth="9.109375" defaultRowHeight="14.4" x14ac:dyDescent="0.3"/>
  <cols>
    <col min="1" max="2" width="18.6640625" style="9" customWidth="1"/>
    <col min="3" max="3" width="16.88671875" style="9" customWidth="1"/>
    <col min="4" max="5" width="16.109375" style="9" customWidth="1"/>
    <col min="6" max="6" width="16.33203125" style="9" customWidth="1"/>
    <col min="7" max="7" width="22.6640625" style="9" customWidth="1"/>
    <col min="8" max="8" width="35.6640625" style="9" customWidth="1"/>
    <col min="9" max="16384" width="9.109375" style="9"/>
  </cols>
  <sheetData>
    <row r="1" spans="1:9" s="17" customFormat="1" ht="17.399999999999999" x14ac:dyDescent="0.3">
      <c r="A1" s="16" t="s">
        <v>107</v>
      </c>
      <c r="B1" s="16"/>
    </row>
    <row r="2" spans="1:9" ht="22.5" customHeight="1" x14ac:dyDescent="0.3">
      <c r="A2" s="150" t="s">
        <v>108</v>
      </c>
      <c r="B2" s="79" t="s">
        <v>39</v>
      </c>
      <c r="C2" s="79" t="s">
        <v>40</v>
      </c>
      <c r="I2" s="23"/>
    </row>
    <row r="3" spans="1:9" ht="33.75" customHeight="1" x14ac:dyDescent="0.3">
      <c r="A3" s="150"/>
      <c r="B3" s="78"/>
      <c r="C3" s="78"/>
      <c r="I3" s="23"/>
    </row>
    <row r="4" spans="1:9" ht="60" x14ac:dyDescent="0.35">
      <c r="A4" s="34" t="s">
        <v>109</v>
      </c>
      <c r="B4" s="5" t="s">
        <v>110</v>
      </c>
      <c r="C4" s="5" t="s">
        <v>111</v>
      </c>
      <c r="D4" s="5" t="s">
        <v>112</v>
      </c>
      <c r="E4" s="5" t="s">
        <v>113</v>
      </c>
      <c r="F4" s="5" t="s">
        <v>114</v>
      </c>
      <c r="G4" s="5" t="s">
        <v>115</v>
      </c>
      <c r="H4" s="5" t="s">
        <v>116</v>
      </c>
      <c r="I4" s="23"/>
    </row>
    <row r="5" spans="1:9" ht="76.5" customHeight="1" x14ac:dyDescent="0.3">
      <c r="A5" s="151" t="s">
        <v>117</v>
      </c>
      <c r="B5" s="152"/>
      <c r="C5" s="152"/>
      <c r="D5" s="152"/>
      <c r="E5" s="152"/>
      <c r="F5" s="152"/>
      <c r="G5" s="152"/>
      <c r="H5" s="153"/>
    </row>
    <row r="6" spans="1:9" x14ac:dyDescent="0.3">
      <c r="A6" s="154"/>
      <c r="B6" s="155"/>
      <c r="C6" s="155"/>
      <c r="D6" s="155"/>
      <c r="E6" s="155"/>
      <c r="F6" s="155"/>
      <c r="G6" s="155"/>
      <c r="H6" s="156"/>
    </row>
    <row r="7" spans="1:9" x14ac:dyDescent="0.3">
      <c r="A7" s="154"/>
      <c r="B7" s="155"/>
      <c r="C7" s="155"/>
      <c r="D7" s="155"/>
      <c r="E7" s="155"/>
      <c r="F7" s="155"/>
      <c r="G7" s="155"/>
      <c r="H7" s="156"/>
    </row>
    <row r="8" spans="1:9" x14ac:dyDescent="0.3">
      <c r="A8" s="154"/>
      <c r="B8" s="155"/>
      <c r="C8" s="155"/>
      <c r="D8" s="155"/>
      <c r="E8" s="155"/>
      <c r="F8" s="155"/>
      <c r="G8" s="155"/>
      <c r="H8" s="156"/>
    </row>
    <row r="9" spans="1:9" x14ac:dyDescent="0.3">
      <c r="A9" s="157"/>
      <c r="B9" s="158"/>
      <c r="C9" s="158"/>
      <c r="D9" s="158"/>
      <c r="E9" s="158"/>
      <c r="F9" s="158"/>
      <c r="G9" s="158"/>
      <c r="H9" s="159"/>
    </row>
    <row r="10" spans="1:9" ht="15" x14ac:dyDescent="0.3">
      <c r="A10" s="10" t="s">
        <v>118</v>
      </c>
      <c r="B10" s="10"/>
      <c r="C10" s="18"/>
      <c r="D10" s="18"/>
      <c r="E10" s="18"/>
      <c r="F10" s="18"/>
      <c r="G10" s="18"/>
      <c r="H10" s="18"/>
    </row>
    <row r="11" spans="1:9" ht="15" x14ac:dyDescent="0.3">
      <c r="A11" s="10" t="s">
        <v>119</v>
      </c>
      <c r="B11" s="10"/>
      <c r="C11" s="18"/>
      <c r="D11" s="18"/>
      <c r="E11" s="18"/>
      <c r="F11" s="18"/>
      <c r="G11" s="18"/>
      <c r="H11" s="18"/>
    </row>
    <row r="12" spans="1:9" ht="15" x14ac:dyDescent="0.3">
      <c r="A12" s="10" t="s">
        <v>120</v>
      </c>
      <c r="C12" s="18"/>
      <c r="D12" s="18"/>
      <c r="E12" s="18"/>
      <c r="F12" s="18"/>
      <c r="G12" s="18"/>
      <c r="H12" s="18"/>
    </row>
    <row r="13" spans="1:9" ht="15" x14ac:dyDescent="0.3">
      <c r="A13" s="29"/>
      <c r="B13" s="29"/>
      <c r="C13" s="18"/>
      <c r="D13" s="18"/>
      <c r="E13" s="18"/>
      <c r="F13" s="18"/>
      <c r="G13" s="18"/>
      <c r="H13" s="18"/>
    </row>
  </sheetData>
  <mergeCells count="2">
    <mergeCell ref="A2:A3"/>
    <mergeCell ref="A5:H9"/>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heetViews>
  <sheetFormatPr defaultColWidth="9.109375" defaultRowHeight="15" x14ac:dyDescent="0.35"/>
  <cols>
    <col min="1" max="1" width="12.88671875" style="11" customWidth="1"/>
    <col min="2" max="2" width="26.44140625" style="11" customWidth="1"/>
    <col min="3" max="3" width="20.5546875" style="11" customWidth="1"/>
    <col min="4" max="4" width="20.6640625" style="11" customWidth="1"/>
    <col min="5" max="5" width="21.109375" style="11" customWidth="1"/>
    <col min="6" max="6" width="19.33203125" style="11" customWidth="1"/>
    <col min="7" max="7" width="18.33203125" style="11" customWidth="1"/>
    <col min="8" max="8" width="4" style="11" customWidth="1"/>
    <col min="9" max="16384" width="9.109375" style="11"/>
  </cols>
  <sheetData>
    <row r="1" spans="1:8" ht="17.399999999999999" x14ac:dyDescent="0.4">
      <c r="A1" s="8" t="s">
        <v>121</v>
      </c>
      <c r="B1" s="8"/>
    </row>
    <row r="2" spans="1:8" ht="45" customHeight="1" x14ac:dyDescent="0.35">
      <c r="A2" s="150" t="s">
        <v>122</v>
      </c>
      <c r="B2" s="79" t="s">
        <v>39</v>
      </c>
      <c r="C2" s="79" t="s">
        <v>40</v>
      </c>
      <c r="D2" s="37"/>
      <c r="E2" s="37"/>
      <c r="F2" s="37"/>
      <c r="G2" s="37"/>
    </row>
    <row r="3" spans="1:8" ht="26.25" customHeight="1" x14ac:dyDescent="0.35">
      <c r="A3" s="150"/>
      <c r="B3" s="78"/>
      <c r="C3" s="78"/>
      <c r="D3" s="37"/>
      <c r="E3" s="37"/>
      <c r="F3" s="37"/>
      <c r="G3" s="37"/>
    </row>
    <row r="4" spans="1:8" ht="45" x14ac:dyDescent="0.35">
      <c r="A4" s="34" t="s">
        <v>123</v>
      </c>
      <c r="B4" s="34" t="s">
        <v>124</v>
      </c>
      <c r="C4" s="30" t="s">
        <v>125</v>
      </c>
      <c r="D4" s="30" t="s">
        <v>126</v>
      </c>
      <c r="E4" s="30" t="s">
        <v>127</v>
      </c>
      <c r="F4" s="30" t="s">
        <v>128</v>
      </c>
      <c r="G4" s="30" t="s">
        <v>129</v>
      </c>
      <c r="H4" s="24"/>
    </row>
    <row r="5" spans="1:8" ht="80.400000000000006" customHeight="1" x14ac:dyDescent="0.35">
      <c r="A5" s="53" t="s">
        <v>43</v>
      </c>
      <c r="B5" s="54" t="s">
        <v>124</v>
      </c>
      <c r="C5" s="160" t="s">
        <v>84</v>
      </c>
      <c r="D5" s="56" t="s">
        <v>130</v>
      </c>
      <c r="E5" s="56" t="s">
        <v>131</v>
      </c>
      <c r="F5" s="56" t="s">
        <v>132</v>
      </c>
      <c r="G5" s="56" t="s">
        <v>133</v>
      </c>
    </row>
    <row r="6" spans="1:8" ht="58.95" customHeight="1" x14ac:dyDescent="0.35">
      <c r="A6" s="53" t="s">
        <v>17</v>
      </c>
      <c r="B6" s="54" t="s">
        <v>124</v>
      </c>
      <c r="C6" s="161"/>
      <c r="D6" s="56" t="s">
        <v>130</v>
      </c>
      <c r="E6" s="56" t="s">
        <v>134</v>
      </c>
      <c r="F6" s="56" t="s">
        <v>132</v>
      </c>
      <c r="G6" s="56" t="s">
        <v>133</v>
      </c>
    </row>
    <row r="7" spans="1:8" s="18" customFormat="1" ht="150" x14ac:dyDescent="0.3">
      <c r="A7" s="57" t="s">
        <v>135</v>
      </c>
      <c r="B7" s="58" t="s">
        <v>124</v>
      </c>
      <c r="C7" s="162"/>
      <c r="D7" s="57" t="s">
        <v>130</v>
      </c>
      <c r="E7" s="57" t="s">
        <v>136</v>
      </c>
      <c r="F7" s="55" t="s">
        <v>132</v>
      </c>
      <c r="G7" s="55" t="s">
        <v>133</v>
      </c>
    </row>
    <row r="12" spans="1:8" x14ac:dyDescent="0.35">
      <c r="A12" s="10" t="s">
        <v>137</v>
      </c>
    </row>
    <row r="18" spans="1:2" x14ac:dyDescent="0.35">
      <c r="A18" s="4"/>
      <c r="B18" s="4"/>
    </row>
    <row r="19" spans="1:2" x14ac:dyDescent="0.35">
      <c r="A19" s="4"/>
      <c r="B19" s="4"/>
    </row>
    <row r="21" spans="1:2" ht="24.75" customHeight="1" x14ac:dyDescent="0.35"/>
  </sheetData>
  <mergeCells count="2">
    <mergeCell ref="A2:A3"/>
    <mergeCell ref="C5:C7"/>
  </mergeCells>
  <pageMargins left="0.7" right="0.7" top="0.75" bottom="0.75" header="0.3" footer="0.3"/>
  <pageSetup paperSize="9" scale="94"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opLeftCell="A4" zoomScale="85" zoomScaleNormal="85" workbookViewId="0">
      <selection activeCell="A4" sqref="A4:B4"/>
    </sheetView>
  </sheetViews>
  <sheetFormatPr defaultColWidth="9.109375" defaultRowHeight="15" x14ac:dyDescent="0.35"/>
  <cols>
    <col min="1" max="2" width="15.88671875" style="11" customWidth="1"/>
    <col min="3" max="3" width="19.44140625" style="11" customWidth="1"/>
    <col min="4" max="4" width="16.44140625" style="11" customWidth="1"/>
    <col min="5" max="5" width="17.33203125" style="11" customWidth="1"/>
    <col min="6" max="6" width="21.6640625" style="11" customWidth="1"/>
    <col min="7" max="7" width="19.33203125" style="11" customWidth="1"/>
    <col min="8" max="8" width="14.88671875" style="11" customWidth="1"/>
    <col min="9" max="9" width="13.44140625" style="11" customWidth="1"/>
    <col min="10" max="10" width="21.33203125" style="11" customWidth="1"/>
    <col min="11" max="11" width="12.88671875" style="11" customWidth="1"/>
    <col min="12" max="12" width="18.88671875" style="11" customWidth="1"/>
    <col min="13" max="13" width="13.6640625" style="11" customWidth="1"/>
    <col min="14" max="14" width="25.6640625" style="11" customWidth="1"/>
    <col min="15" max="16384" width="9.109375" style="11"/>
  </cols>
  <sheetData>
    <row r="1" spans="1:15" ht="17.399999999999999" x14ac:dyDescent="0.4">
      <c r="A1" s="8" t="s">
        <v>138</v>
      </c>
      <c r="B1" s="8"/>
      <c r="C1" s="8"/>
    </row>
    <row r="2" spans="1:15" ht="30" customHeight="1" x14ac:dyDescent="0.35">
      <c r="A2" s="150" t="s">
        <v>139</v>
      </c>
      <c r="B2" s="59"/>
      <c r="C2" s="36" t="s">
        <v>39</v>
      </c>
      <c r="D2" s="36" t="s">
        <v>40</v>
      </c>
      <c r="E2" s="62" t="s">
        <v>140</v>
      </c>
      <c r="F2" s="62" t="s">
        <v>141</v>
      </c>
      <c r="L2" s="37"/>
      <c r="M2" s="37"/>
    </row>
    <row r="3" spans="1:15" ht="30" x14ac:dyDescent="0.35">
      <c r="A3" s="150" t="s">
        <v>142</v>
      </c>
      <c r="B3" s="76"/>
      <c r="C3" s="42" t="s">
        <v>42</v>
      </c>
      <c r="D3" s="77" t="s">
        <v>43</v>
      </c>
      <c r="E3" s="64" t="s">
        <v>8</v>
      </c>
      <c r="F3" s="64" t="s">
        <v>28</v>
      </c>
      <c r="J3" s="32"/>
      <c r="L3" s="37"/>
      <c r="M3" s="37"/>
    </row>
    <row r="4" spans="1:15" ht="60" x14ac:dyDescent="0.35">
      <c r="A4" s="163" t="s">
        <v>123</v>
      </c>
      <c r="B4" s="164"/>
      <c r="C4" s="38" t="s">
        <v>143</v>
      </c>
      <c r="D4" s="5" t="s">
        <v>144</v>
      </c>
      <c r="E4" s="63" t="s">
        <v>145</v>
      </c>
      <c r="F4" s="63" t="s">
        <v>146</v>
      </c>
      <c r="G4" s="5" t="s">
        <v>145</v>
      </c>
      <c r="H4" s="5" t="s">
        <v>147</v>
      </c>
      <c r="I4" s="5" t="s">
        <v>145</v>
      </c>
      <c r="J4" s="5" t="s">
        <v>148</v>
      </c>
      <c r="K4" s="5" t="s">
        <v>54</v>
      </c>
      <c r="L4" s="5" t="s">
        <v>149</v>
      </c>
      <c r="M4" s="60" t="s">
        <v>54</v>
      </c>
      <c r="N4" s="5" t="s">
        <v>150</v>
      </c>
      <c r="O4" s="60" t="s">
        <v>54</v>
      </c>
    </row>
    <row r="5" spans="1:15" s="24" customFormat="1" ht="178.5" customHeight="1" x14ac:dyDescent="0.35">
      <c r="A5" s="165" t="s">
        <v>43</v>
      </c>
      <c r="B5" s="14" t="s">
        <v>151</v>
      </c>
      <c r="C5" s="14" t="s">
        <v>152</v>
      </c>
      <c r="D5" s="42" t="s">
        <v>153</v>
      </c>
      <c r="E5" s="167" t="s">
        <v>154</v>
      </c>
      <c r="F5" s="42">
        <v>550</v>
      </c>
      <c r="G5" s="45">
        <v>-0.13</v>
      </c>
      <c r="H5" s="167" t="s">
        <v>155</v>
      </c>
      <c r="I5" s="167" t="s">
        <v>156</v>
      </c>
      <c r="J5" s="167" t="s">
        <v>157</v>
      </c>
      <c r="K5" s="173">
        <v>-0.39</v>
      </c>
      <c r="L5" s="167" t="s">
        <v>158</v>
      </c>
      <c r="M5" s="176">
        <v>0.02</v>
      </c>
      <c r="N5" s="179" t="s">
        <v>159</v>
      </c>
      <c r="O5" s="170">
        <v>-0.52</v>
      </c>
    </row>
    <row r="6" spans="1:15" s="24" customFormat="1" ht="45" x14ac:dyDescent="0.35">
      <c r="A6" s="166"/>
      <c r="B6" s="14" t="s">
        <v>160</v>
      </c>
      <c r="C6" s="14" t="s">
        <v>93</v>
      </c>
      <c r="D6" s="42" t="s">
        <v>161</v>
      </c>
      <c r="E6" s="168"/>
      <c r="F6" s="42">
        <v>13484</v>
      </c>
      <c r="G6" s="45">
        <v>-0.46</v>
      </c>
      <c r="H6" s="168"/>
      <c r="I6" s="168"/>
      <c r="J6" s="168"/>
      <c r="K6" s="174"/>
      <c r="L6" s="168"/>
      <c r="M6" s="177"/>
      <c r="N6" s="180"/>
      <c r="O6" s="171"/>
    </row>
    <row r="7" spans="1:15" s="24" customFormat="1" ht="75" x14ac:dyDescent="0.35">
      <c r="A7" s="14" t="s">
        <v>17</v>
      </c>
      <c r="B7" s="14" t="s">
        <v>162</v>
      </c>
      <c r="C7" s="14" t="s">
        <v>163</v>
      </c>
      <c r="D7" s="42" t="s">
        <v>164</v>
      </c>
      <c r="E7" s="168"/>
      <c r="F7" s="42">
        <v>263</v>
      </c>
      <c r="G7" s="45">
        <v>-0.33</v>
      </c>
      <c r="H7" s="168"/>
      <c r="I7" s="168"/>
      <c r="J7" s="168"/>
      <c r="K7" s="174"/>
      <c r="L7" s="168"/>
      <c r="M7" s="177"/>
      <c r="N7" s="180"/>
      <c r="O7" s="171"/>
    </row>
    <row r="8" spans="1:15" s="24" customFormat="1" x14ac:dyDescent="0.35">
      <c r="A8" s="14" t="s">
        <v>135</v>
      </c>
      <c r="B8" s="14" t="s">
        <v>165</v>
      </c>
      <c r="C8" s="14" t="s">
        <v>166</v>
      </c>
      <c r="D8" s="42" t="s">
        <v>167</v>
      </c>
      <c r="E8" s="169"/>
      <c r="F8" s="42">
        <v>6</v>
      </c>
      <c r="G8" s="45">
        <v>-0.33</v>
      </c>
      <c r="H8" s="169"/>
      <c r="I8" s="169"/>
      <c r="J8" s="169"/>
      <c r="K8" s="175"/>
      <c r="L8" s="169"/>
      <c r="M8" s="178"/>
      <c r="N8" s="181"/>
      <c r="O8" s="172"/>
    </row>
    <row r="9" spans="1:15" x14ac:dyDescent="0.35">
      <c r="A9" s="10" t="s">
        <v>168</v>
      </c>
      <c r="B9" s="10"/>
      <c r="C9" s="10"/>
    </row>
    <row r="10" spans="1:15" x14ac:dyDescent="0.35">
      <c r="A10" s="10" t="s">
        <v>169</v>
      </c>
      <c r="B10" s="10"/>
      <c r="C10" s="10"/>
    </row>
    <row r="11" spans="1:15" x14ac:dyDescent="0.35">
      <c r="A11" s="10" t="s">
        <v>170</v>
      </c>
      <c r="B11" s="10"/>
      <c r="C11" s="10"/>
    </row>
    <row r="12" spans="1:15" x14ac:dyDescent="0.35">
      <c r="A12" s="10" t="s">
        <v>171</v>
      </c>
      <c r="B12" s="10"/>
      <c r="C12" s="10"/>
    </row>
    <row r="13" spans="1:15" x14ac:dyDescent="0.35">
      <c r="A13" s="10" t="s">
        <v>172</v>
      </c>
      <c r="B13" s="10"/>
      <c r="C13" s="10"/>
    </row>
    <row r="14" spans="1:15" x14ac:dyDescent="0.35">
      <c r="A14" s="10" t="s">
        <v>173</v>
      </c>
      <c r="B14" s="10"/>
      <c r="C14" s="10"/>
    </row>
    <row r="15" spans="1:15" x14ac:dyDescent="0.35">
      <c r="A15" s="10" t="s">
        <v>174</v>
      </c>
      <c r="B15" s="10"/>
      <c r="C15" s="10"/>
    </row>
    <row r="16" spans="1:15" x14ac:dyDescent="0.35">
      <c r="A16" s="10" t="s">
        <v>175</v>
      </c>
      <c r="B16" s="10"/>
      <c r="C16" s="10"/>
    </row>
    <row r="17" spans="1:3" x14ac:dyDescent="0.35">
      <c r="A17" s="10"/>
      <c r="B17" s="10"/>
      <c r="C17" s="10"/>
    </row>
  </sheetData>
  <mergeCells count="12">
    <mergeCell ref="O5:O8"/>
    <mergeCell ref="E5:E8"/>
    <mergeCell ref="J5:J8"/>
    <mergeCell ref="K5:K8"/>
    <mergeCell ref="L5:L8"/>
    <mergeCell ref="M5:M8"/>
    <mergeCell ref="N5:N8"/>
    <mergeCell ref="A2:A3"/>
    <mergeCell ref="A4:B4"/>
    <mergeCell ref="A5:A6"/>
    <mergeCell ref="H5:H8"/>
    <mergeCell ref="I5:I8"/>
  </mergeCells>
  <pageMargins left="0.7" right="0.7" top="0.75" bottom="0.75" header="0.3" footer="0.3"/>
  <pageSetup paperSize="9" scale="63"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B10" sqref="B10"/>
    </sheetView>
  </sheetViews>
  <sheetFormatPr defaultColWidth="9.109375" defaultRowHeight="15" x14ac:dyDescent="0.35"/>
  <cols>
    <col min="1" max="1" width="27.6640625" style="11" customWidth="1"/>
    <col min="2" max="2" width="26.109375" style="11" customWidth="1"/>
    <col min="3" max="3" width="25.33203125" style="11" customWidth="1"/>
    <col min="4" max="4" width="24.88671875" style="11" customWidth="1"/>
    <col min="5" max="16384" width="9.109375" style="11"/>
  </cols>
  <sheetData>
    <row r="1" spans="1:4" ht="17.399999999999999" x14ac:dyDescent="0.4">
      <c r="A1" s="8" t="s">
        <v>176</v>
      </c>
    </row>
    <row r="2" spans="1:4" x14ac:dyDescent="0.35">
      <c r="A2" s="150" t="s">
        <v>177</v>
      </c>
      <c r="B2" s="79" t="s">
        <v>39</v>
      </c>
      <c r="C2" s="79" t="s">
        <v>40</v>
      </c>
    </row>
    <row r="3" spans="1:4" ht="42" customHeight="1" x14ac:dyDescent="0.35">
      <c r="A3" s="150"/>
      <c r="B3" s="42" t="s">
        <v>42</v>
      </c>
      <c r="C3" s="42" t="s">
        <v>43</v>
      </c>
    </row>
    <row r="4" spans="1:4" ht="30" x14ac:dyDescent="0.35">
      <c r="A4" s="1" t="s">
        <v>178</v>
      </c>
      <c r="B4" s="5" t="s">
        <v>179</v>
      </c>
      <c r="C4" s="5" t="s">
        <v>180</v>
      </c>
      <c r="D4" s="5" t="s">
        <v>181</v>
      </c>
    </row>
    <row r="5" spans="1:4" x14ac:dyDescent="0.35">
      <c r="A5" s="25" t="s">
        <v>182</v>
      </c>
      <c r="B5" s="42" t="s">
        <v>183</v>
      </c>
      <c r="C5" s="42">
        <v>473</v>
      </c>
      <c r="D5" s="42">
        <v>473</v>
      </c>
    </row>
    <row r="6" spans="1:4" ht="30" x14ac:dyDescent="0.35">
      <c r="A6" s="27" t="s">
        <v>184</v>
      </c>
      <c r="B6" s="5" t="s">
        <v>185</v>
      </c>
      <c r="C6" s="5" t="s">
        <v>186</v>
      </c>
      <c r="D6" s="5"/>
    </row>
    <row r="7" spans="1:4" ht="75" x14ac:dyDescent="0.35">
      <c r="A7" s="15" t="s">
        <v>187</v>
      </c>
      <c r="B7" s="61">
        <v>0.09</v>
      </c>
      <c r="C7" s="12" t="s">
        <v>188</v>
      </c>
      <c r="D7" s="26">
        <v>41</v>
      </c>
    </row>
    <row r="8" spans="1:4" x14ac:dyDescent="0.35">
      <c r="A8" s="15" t="s">
        <v>189</v>
      </c>
      <c r="B8" s="61">
        <v>0.2</v>
      </c>
      <c r="C8" s="12"/>
      <c r="D8" s="26">
        <v>94</v>
      </c>
    </row>
    <row r="9" spans="1:4" ht="30" x14ac:dyDescent="0.35">
      <c r="A9" s="15" t="s">
        <v>190</v>
      </c>
      <c r="B9" s="61">
        <v>0</v>
      </c>
      <c r="C9" s="12"/>
      <c r="D9" s="26">
        <v>1</v>
      </c>
    </row>
    <row r="10" spans="1:4" x14ac:dyDescent="0.35">
      <c r="A10" s="15" t="s">
        <v>191</v>
      </c>
      <c r="B10" s="61">
        <v>0.03</v>
      </c>
      <c r="C10" s="12"/>
      <c r="D10" s="26">
        <v>15</v>
      </c>
    </row>
    <row r="11" spans="1:4" x14ac:dyDescent="0.35">
      <c r="A11" s="15" t="s">
        <v>192</v>
      </c>
      <c r="B11" s="61">
        <v>0.05</v>
      </c>
      <c r="C11" s="12"/>
      <c r="D11" s="26">
        <v>22</v>
      </c>
    </row>
    <row r="12" spans="1:4" ht="75" x14ac:dyDescent="0.35">
      <c r="A12" s="15" t="s">
        <v>193</v>
      </c>
      <c r="B12" s="61">
        <v>0.23</v>
      </c>
      <c r="C12" s="12" t="s">
        <v>194</v>
      </c>
      <c r="D12" s="26">
        <v>189</v>
      </c>
    </row>
    <row r="13" spans="1:4" ht="345" x14ac:dyDescent="0.35">
      <c r="A13" s="15" t="s">
        <v>195</v>
      </c>
      <c r="B13" s="61">
        <v>0.4</v>
      </c>
      <c r="C13" s="12" t="s">
        <v>196</v>
      </c>
      <c r="D13" s="26">
        <v>111</v>
      </c>
    </row>
    <row r="14" spans="1:4" x14ac:dyDescent="0.35">
      <c r="A14" s="27" t="s">
        <v>197</v>
      </c>
      <c r="B14" s="5" t="s">
        <v>198</v>
      </c>
      <c r="C14" s="12"/>
      <c r="D14" s="26"/>
    </row>
    <row r="15" spans="1:4" ht="42" customHeight="1" x14ac:dyDescent="0.35">
      <c r="A15" s="182" t="s">
        <v>199</v>
      </c>
      <c r="B15" s="183"/>
      <c r="C15" s="183"/>
      <c r="D15" s="184"/>
    </row>
    <row r="16" spans="1:4" x14ac:dyDescent="0.35">
      <c r="A16" s="10" t="s">
        <v>200</v>
      </c>
    </row>
    <row r="17" spans="1:1" x14ac:dyDescent="0.35">
      <c r="A17" s="10" t="s">
        <v>201</v>
      </c>
    </row>
    <row r="18" spans="1:1" x14ac:dyDescent="0.35">
      <c r="A18" s="10" t="s">
        <v>202</v>
      </c>
    </row>
    <row r="19" spans="1:1" x14ac:dyDescent="0.35">
      <c r="A19" s="10" t="s">
        <v>203</v>
      </c>
    </row>
    <row r="20" spans="1:1" x14ac:dyDescent="0.35">
      <c r="A20" s="28" t="s">
        <v>204</v>
      </c>
    </row>
    <row r="21" spans="1:1" x14ac:dyDescent="0.35">
      <c r="A21" s="28" t="s">
        <v>205</v>
      </c>
    </row>
    <row r="22" spans="1:1" x14ac:dyDescent="0.35">
      <c r="A22" s="28"/>
    </row>
  </sheetData>
  <mergeCells count="2">
    <mergeCell ref="A2:A3"/>
    <mergeCell ref="A15:D15"/>
  </mergeCells>
  <pageMargins left="0.7" right="0.7" top="0.75" bottom="0.75" header="0.3" footer="0.3"/>
  <pageSetup paperSize="9" scale="7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A9" sqref="A9"/>
    </sheetView>
  </sheetViews>
  <sheetFormatPr defaultColWidth="9.109375" defaultRowHeight="14.4" x14ac:dyDescent="0.3"/>
  <cols>
    <col min="1" max="1" width="25.109375" style="9" customWidth="1"/>
    <col min="2" max="4" width="22" style="9" customWidth="1"/>
    <col min="5" max="5" width="58.88671875" style="9" customWidth="1"/>
    <col min="6" max="16384" width="9.109375" style="9"/>
  </cols>
  <sheetData>
    <row r="1" spans="1:5" ht="17.399999999999999" x14ac:dyDescent="0.4">
      <c r="A1" s="8" t="s">
        <v>206</v>
      </c>
    </row>
    <row r="2" spans="1:5" ht="15" x14ac:dyDescent="0.3">
      <c r="A2" s="150" t="s">
        <v>207</v>
      </c>
      <c r="B2" s="79" t="s">
        <v>39</v>
      </c>
      <c r="C2" s="79" t="s">
        <v>40</v>
      </c>
    </row>
    <row r="3" spans="1:5" ht="43.5" customHeight="1" x14ac:dyDescent="0.3">
      <c r="A3" s="150"/>
      <c r="B3" s="78" t="s">
        <v>42</v>
      </c>
      <c r="C3" s="78" t="s">
        <v>43</v>
      </c>
    </row>
    <row r="4" spans="1:5" ht="15" x14ac:dyDescent="0.35">
      <c r="A4" s="34" t="s">
        <v>109</v>
      </c>
      <c r="B4" s="5" t="s">
        <v>208</v>
      </c>
      <c r="C4" s="5" t="s">
        <v>111</v>
      </c>
      <c r="D4" s="5" t="s">
        <v>209</v>
      </c>
      <c r="E4" s="5" t="s">
        <v>210</v>
      </c>
    </row>
    <row r="5" spans="1:5" ht="75" x14ac:dyDescent="0.3">
      <c r="A5" s="35" t="s">
        <v>211</v>
      </c>
      <c r="B5" s="42" t="s">
        <v>212</v>
      </c>
      <c r="C5" s="42" t="s">
        <v>213</v>
      </c>
      <c r="D5" s="42" t="s">
        <v>214</v>
      </c>
      <c r="E5" s="42" t="s">
        <v>215</v>
      </c>
    </row>
    <row r="6" spans="1:5" ht="60" x14ac:dyDescent="0.3">
      <c r="A6" s="35" t="s">
        <v>216</v>
      </c>
      <c r="B6" s="42" t="s">
        <v>212</v>
      </c>
      <c r="C6" s="42" t="s">
        <v>217</v>
      </c>
      <c r="D6" s="42" t="s">
        <v>127</v>
      </c>
      <c r="E6" s="42" t="s">
        <v>218</v>
      </c>
    </row>
    <row r="7" spans="1:5" ht="60" x14ac:dyDescent="0.3">
      <c r="A7" s="35" t="s">
        <v>219</v>
      </c>
      <c r="B7" s="42" t="s">
        <v>220</v>
      </c>
      <c r="C7" s="42" t="s">
        <v>221</v>
      </c>
      <c r="D7" s="42" t="s">
        <v>127</v>
      </c>
      <c r="E7" s="42" t="s">
        <v>222</v>
      </c>
    </row>
    <row r="8" spans="1:5" ht="15" x14ac:dyDescent="0.3">
      <c r="A8" s="35" t="s">
        <v>223</v>
      </c>
      <c r="B8" s="42"/>
      <c r="C8" s="42"/>
      <c r="D8" s="42"/>
      <c r="E8" s="42"/>
    </row>
    <row r="9" spans="1:5" x14ac:dyDescent="0.3">
      <c r="A9" s="10"/>
    </row>
    <row r="10" spans="1:5" x14ac:dyDescent="0.3">
      <c r="A10" s="43"/>
    </row>
  </sheetData>
  <mergeCells count="1">
    <mergeCell ref="A2:A3"/>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2"/>
  <sheetViews>
    <sheetView workbookViewId="0">
      <selection activeCell="B17" sqref="B17"/>
    </sheetView>
  </sheetViews>
  <sheetFormatPr defaultColWidth="9.109375" defaultRowHeight="14.4" x14ac:dyDescent="0.3"/>
  <cols>
    <col min="1" max="1" width="27.88671875" style="9" customWidth="1"/>
    <col min="2" max="2" width="26.5546875" style="9" customWidth="1"/>
    <col min="3" max="3" width="30.6640625" style="9" customWidth="1"/>
    <col min="4" max="4" width="33.109375" style="9" customWidth="1"/>
    <col min="5" max="5" width="37.109375" style="9" customWidth="1"/>
    <col min="6" max="6" width="23" style="9" customWidth="1"/>
    <col min="7" max="16384" width="9.109375" style="9"/>
  </cols>
  <sheetData>
    <row r="1" spans="1:5" ht="17.399999999999999" x14ac:dyDescent="0.4">
      <c r="A1" s="86" t="s">
        <v>224</v>
      </c>
      <c r="B1" s="85"/>
      <c r="C1" s="85"/>
      <c r="D1" s="85"/>
      <c r="E1" s="85"/>
    </row>
    <row r="2" spans="1:5" ht="15" customHeight="1" x14ac:dyDescent="0.3">
      <c r="A2" s="185" t="s">
        <v>225</v>
      </c>
      <c r="B2" s="82" t="s">
        <v>39</v>
      </c>
      <c r="C2" s="82" t="s">
        <v>40</v>
      </c>
      <c r="D2" s="85"/>
      <c r="E2" s="85"/>
    </row>
    <row r="3" spans="1:5" ht="26.25" customHeight="1" x14ac:dyDescent="0.3">
      <c r="A3" s="186"/>
      <c r="B3" s="88">
        <v>43831</v>
      </c>
      <c r="C3" s="89" t="s">
        <v>43</v>
      </c>
      <c r="D3" s="85"/>
      <c r="E3" s="85"/>
    </row>
    <row r="4" spans="1:5" ht="30" x14ac:dyDescent="0.35">
      <c r="A4" s="87" t="s">
        <v>226</v>
      </c>
      <c r="B4" s="83" t="s">
        <v>227</v>
      </c>
      <c r="C4" s="83" t="s">
        <v>228</v>
      </c>
      <c r="D4" s="83" t="s">
        <v>229</v>
      </c>
      <c r="E4" s="83" t="s">
        <v>230</v>
      </c>
    </row>
    <row r="5" spans="1:5" ht="15" x14ac:dyDescent="0.35">
      <c r="A5" s="90" t="s">
        <v>325</v>
      </c>
      <c r="B5" s="91">
        <v>43480</v>
      </c>
      <c r="C5" s="84" t="s">
        <v>326</v>
      </c>
      <c r="D5" s="84" t="s">
        <v>28</v>
      </c>
      <c r="E5" s="84">
        <v>21</v>
      </c>
    </row>
    <row r="6" spans="1:5" ht="15" x14ac:dyDescent="0.35">
      <c r="A6" s="90" t="s">
        <v>327</v>
      </c>
      <c r="B6" s="91">
        <v>43480</v>
      </c>
      <c r="C6" s="84" t="s">
        <v>326</v>
      </c>
      <c r="D6" s="84" t="s">
        <v>28</v>
      </c>
      <c r="E6" s="84">
        <v>5</v>
      </c>
    </row>
    <row r="7" spans="1:5" ht="15" x14ac:dyDescent="0.35">
      <c r="A7" s="90" t="s">
        <v>328</v>
      </c>
      <c r="B7" s="91">
        <v>43340</v>
      </c>
      <c r="C7" s="84" t="s">
        <v>326</v>
      </c>
      <c r="D7" s="84" t="s">
        <v>28</v>
      </c>
      <c r="E7" s="84">
        <v>2</v>
      </c>
    </row>
    <row r="8" spans="1:5" ht="15" x14ac:dyDescent="0.35">
      <c r="A8" s="90" t="s">
        <v>329</v>
      </c>
      <c r="B8" s="91">
        <v>43263</v>
      </c>
      <c r="C8" s="84" t="s">
        <v>326</v>
      </c>
      <c r="D8" s="84" t="s">
        <v>28</v>
      </c>
      <c r="E8" s="84">
        <v>5</v>
      </c>
    </row>
    <row r="9" spans="1:5" ht="15" x14ac:dyDescent="0.35">
      <c r="A9" s="90" t="s">
        <v>330</v>
      </c>
      <c r="B9" s="91">
        <v>43263</v>
      </c>
      <c r="C9" s="84" t="s">
        <v>326</v>
      </c>
      <c r="D9" s="84" t="s">
        <v>28</v>
      </c>
      <c r="E9" s="84">
        <v>2</v>
      </c>
    </row>
    <row r="10" spans="1:5" ht="15" x14ac:dyDescent="0.35">
      <c r="A10" s="90" t="s">
        <v>331</v>
      </c>
      <c r="B10" s="91">
        <v>43189</v>
      </c>
      <c r="C10" s="84" t="s">
        <v>326</v>
      </c>
      <c r="D10" s="84" t="s">
        <v>28</v>
      </c>
      <c r="E10" s="84" t="s">
        <v>326</v>
      </c>
    </row>
    <row r="11" spans="1:5" x14ac:dyDescent="0.3">
      <c r="A11" s="10"/>
    </row>
    <row r="12" spans="1:5" x14ac:dyDescent="0.3">
      <c r="A12" s="10"/>
    </row>
  </sheetData>
  <mergeCells count="1">
    <mergeCell ref="A2:A3"/>
  </mergeCells>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cd268aa0bb2076152f962ae04487dd9f">
  <xsd:schema xmlns:xsd="http://www.w3.org/2001/XMLSchema" xmlns:xs="http://www.w3.org/2001/XMLSchema" xmlns:p="http://schemas.microsoft.com/office/2006/metadata/properties" xmlns:ns2="fdf31e64-296b-487b-ab73-1e80d4688cba" xmlns:ns3="19c842ad-5fef-47e3-95f6-ef924085f224" targetNamespace="http://schemas.microsoft.com/office/2006/metadata/properties" ma:root="true" ma:fieldsID="7660239c8d84503a2efebe78f8e35d9e" ns2:_="" ns3:_="">
    <xsd:import namespace="fdf31e64-296b-487b-ab73-1e80d4688cba"/>
    <xsd:import namespace="19c842ad-5fef-47e3-95f6-ef924085f224"/>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CF24B5-EA00-4502-A352-5BCB88BA610B}">
  <ds:schemaRefs>
    <ds:schemaRef ds:uri="http://schemas.microsoft.com/sharepoint/v3/contenttype/forms"/>
  </ds:schemaRefs>
</ds:datastoreItem>
</file>

<file path=customXml/itemProps2.xml><?xml version="1.0" encoding="utf-8"?>
<ds:datastoreItem xmlns:ds="http://schemas.openxmlformats.org/officeDocument/2006/customXml" ds:itemID="{025B6365-A644-4AB6-9925-BB75C9DE190A}">
  <ds:schemaRef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19c842ad-5fef-47e3-95f6-ef924085f224"/>
    <ds:schemaRef ds:uri="http://schemas.microsoft.com/office/2006/documentManagement/types"/>
    <ds:schemaRef ds:uri="http://www.w3.org/XML/1998/namespace"/>
    <ds:schemaRef ds:uri="fdf31e64-296b-487b-ab73-1e80d4688cba"/>
    <ds:schemaRef ds:uri="http://schemas.microsoft.com/office/2006/metadata/properties"/>
  </ds:schemaRefs>
</ds:datastoreItem>
</file>

<file path=customXml/itemProps3.xml><?xml version="1.0" encoding="utf-8"?>
<ds:datastoreItem xmlns:ds="http://schemas.openxmlformats.org/officeDocument/2006/customXml" ds:itemID="{E26544ED-D432-49D9-AE50-A3ED3F84E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Nathalie Tonné</cp:lastModifiedBy>
  <cp:revision/>
  <dcterms:created xsi:type="dcterms:W3CDTF">2018-04-24T06:01:14Z</dcterms:created>
  <dcterms:modified xsi:type="dcterms:W3CDTF">2020-05-05T08:21:21Z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